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.calin\Desktop\"/>
    </mc:Choice>
  </mc:AlternateContent>
  <xr:revisionPtr revIDLastSave="0" documentId="13_ncr:1_{1CB5D15F-F9C2-4973-B91C-BDB29CBA6B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H6" i="4" l="1"/>
  <c r="H5" i="4" l="1"/>
  <c r="H11" i="4"/>
  <c r="H9" i="4"/>
  <c r="H8" i="4"/>
  <c r="H7" i="4"/>
  <c r="I6" i="4"/>
  <c r="I5" i="2"/>
  <c r="K10" i="1" l="1"/>
  <c r="K11" i="1"/>
  <c r="K44" i="1"/>
  <c r="K9" i="1" l="1"/>
  <c r="J45" i="1" l="1"/>
</calcChain>
</file>

<file path=xl/sharedStrings.xml><?xml version="1.0" encoding="utf-8"?>
<sst xmlns="http://schemas.openxmlformats.org/spreadsheetml/2006/main" count="161" uniqueCount="103">
  <si>
    <t>Nr. Crt.</t>
  </si>
  <si>
    <t>Denumire piesa</t>
  </si>
  <si>
    <t>Pret unitar-lei fara TVA</t>
  </si>
  <si>
    <t>Total-lei fara TVA</t>
  </si>
  <si>
    <t>buc</t>
  </si>
  <si>
    <t>Cantitate</t>
  </si>
  <si>
    <t xml:space="preserve">buc </t>
  </si>
  <si>
    <t>Filtru motorina</t>
  </si>
  <si>
    <t>U.M.</t>
  </si>
  <si>
    <t>Total-lei cu TVA</t>
  </si>
  <si>
    <t>Anexa 1 - centralizator cantitativ si valoric</t>
  </si>
  <si>
    <t>ltr</t>
  </si>
  <si>
    <t>Deplasare</t>
  </si>
  <si>
    <t>TVA</t>
  </si>
  <si>
    <t>1 REFACT ALTELE CONSUMABILE 2,00 BUC 51,84 103,68 19,70 2 00009022 FILTER, AIR 1,00 BUC 182,20 182,20 34,62 Discount PROMO 25% -45,55 -8,65 3 00014089 FILTER, AIR 1,00 BUC 106,65 106,65 20,26 Discount PROMO 25% -26,66 -5,07 4 00010535 FILTER, FUEL/CE 1,00 BUC 134,55 134,55 25,56 Discount PROMO 25% -33,64 -6,39 5 00010425 FILTER, ELEMENT 1,00 BUC 308,35 308,35 58,59 Discount PROMO 25% -77,09 -14,65 6 00005105 FILTER, ENGINE OIL,97.5 ODx92 L 1,00 BUC 108,63 108,63 20,64 Discount PROMO 25% -27,16 -5,16 7 00023695 AKCELA UNITEK 10W40 5 L 10,00 L 25,06 250,60 47,61 Discount PROMO 25% -62,65 -11,90 8 TAXA ULEI Taxa ulei 9,00 KG 0,30 2,70 0,51 9 00018346 AKCELA NEXPLORE 60 L 60,00 L 16,96 1.017,60 193,34 Discount PROMO 25% -254,40 -48,34 10 TAXA ULEI Taxa ulei 54,00 KG 0,30 16,20 3,08 11 00018347 AKCELA NEXPLORE 20 L 20,00 L 19,03 380,60 72,31 Discount PROMO 25% -95,15 -18,08 12 TAXA ULEI Taxa ulei 18,00 KG 0,30 5,40 1,03 13 00016778 FILTER, 98.8MM ODX239.8MM L 1,00 BUC 424,39 424,39 80,63 Discount PROMO 25% -106,10 -20,16 14 00018367 AKCELA HY-TRAN ULTRACTION 20 L 20,00 L 19,01 380,20 72,24 Discount PROMO 25% -95,05 -18,06 15 TAXA ULEI Taxa ulei 18,00 KG 0,30 5,40 1,03 16 00010228 FILTER, HYDRAULIC OIL/CE 1,00 BUC 320,70 320,70 60,93 Discount PROMO 25% -80,18 -15,23 17 00002755 SCREEN, FILTER 1,00 BUC 80,98 80,98 15,39 Discount PROMO 25% -20,25 -3,85 18 00000040 O-RING 1,00 BUC 28,39 28,39 5,39 Discount PROMO 25% -7,10 -1,35 19 00023684 AKCELA TRANSAXLE FLUID 80w140 20 L 40,00 L 23,08 923,20 175,41 Discount PROMO 25% -230,80 -43,85 20 TAXA ULEI Taxa ulei 36,00 KG 0,30 10,80 2,05 21 00053148 CABFILTER/CE 1,00 BUC 257,99 257,99 49,02 Discount PROMO 25% -64,50 -12,25 22 358OP Manopera 9,50 ORA/OM 153,07 1.454,17 276,29 Discount PROMO 12,2% -177,41 -33,71 23 358OP Deplasare 1,00 ORA/OM 93,81 93,81 17,82 24 00098539 SENSOR 1,00 BUC 3.224,25 3.224,25 612,61 Discount PROMO 25% -806,06 -153,15 25 00004717 ELECTRONIC CONTROL U 1,00 BUC 1.177,62 1.177,62 223,75</t>
  </si>
  <si>
    <t xml:space="preserve"> Revizie si inlocuire calculator si senzor la  buldoexcavator Case 580 ST.</t>
  </si>
  <si>
    <t>FILTRU AER</t>
  </si>
  <si>
    <t>FILTRU  AER</t>
  </si>
  <si>
    <t>00014089</t>
  </si>
  <si>
    <t>0009022</t>
  </si>
  <si>
    <t>FILTRU CARBURANT</t>
  </si>
  <si>
    <t>00010535</t>
  </si>
  <si>
    <t>00010425</t>
  </si>
  <si>
    <t>ELEMENT FILTRU</t>
  </si>
  <si>
    <t>00005105</t>
  </si>
  <si>
    <t>CONSUMABILE</t>
  </si>
  <si>
    <t>00023695</t>
  </si>
  <si>
    <t>TAXA ULEI</t>
  </si>
  <si>
    <t>AKCELA UNITEK 10W40 5 L</t>
  </si>
  <si>
    <t>FILTRU ULEI MOTOR</t>
  </si>
  <si>
    <t>00018347</t>
  </si>
  <si>
    <t>AKCELA NEXPLORE 60 L</t>
  </si>
  <si>
    <t>FILTER, 98.8MM ODX239.8MM L</t>
  </si>
  <si>
    <t>AKCELA NEXPLORE 20 L</t>
  </si>
  <si>
    <t>00016778</t>
  </si>
  <si>
    <t>00018367</t>
  </si>
  <si>
    <t>AKCELA HY-TRAN ULTRACTION 20 L</t>
  </si>
  <si>
    <t>00010228</t>
  </si>
  <si>
    <t>FILTRU HYDRAULIC OIL</t>
  </si>
  <si>
    <t>00002755</t>
  </si>
  <si>
    <t>FILTRU SITA</t>
  </si>
  <si>
    <t>O-RING</t>
  </si>
  <si>
    <t>AKCELA TRANSAXLE FLUID 80w140 20 L</t>
  </si>
  <si>
    <t>00000040</t>
  </si>
  <si>
    <t>00023684</t>
  </si>
  <si>
    <t>CABFILTER/CE</t>
  </si>
  <si>
    <t>Manopera</t>
  </si>
  <si>
    <t>358OP</t>
  </si>
  <si>
    <t>00098539</t>
  </si>
  <si>
    <t>00053148</t>
  </si>
  <si>
    <t xml:space="preserve">SENSOR </t>
  </si>
  <si>
    <t>ELECTRONIC CONTROL U</t>
  </si>
  <si>
    <t>0004717</t>
  </si>
  <si>
    <t>AERISITOR</t>
  </si>
  <si>
    <t>SEPARATOR ULEI</t>
  </si>
  <si>
    <t>0007225</t>
  </si>
  <si>
    <t>0007205</t>
  </si>
  <si>
    <t xml:space="preserve">                      </t>
  </si>
  <si>
    <t xml:space="preserve">TAMBUR FRANA AXA 1 SI 2 </t>
  </si>
  <si>
    <t>BUC</t>
  </si>
  <si>
    <t>Valoare</t>
  </si>
  <si>
    <t>GARNITURA FRANARE PT AXA 1 SI 2</t>
  </si>
  <si>
    <t>PUNGA NITURI</t>
  </si>
  <si>
    <t>Pret unitar/ UM</t>
  </si>
  <si>
    <t>Pret unitar cu discount</t>
  </si>
  <si>
    <t xml:space="preserve">ARC READUCERE SABOT </t>
  </si>
  <si>
    <t>CAPAC BUTUC</t>
  </si>
  <si>
    <t>RULMENT MARE BUTUC ROATA</t>
  </si>
  <si>
    <t>RULMENT MIC BUTUC ROATA</t>
  </si>
  <si>
    <t>SIMERING BUTUC</t>
  </si>
  <si>
    <t>ROATA POLARA</t>
  </si>
  <si>
    <t>SET SENZOR ABS</t>
  </si>
  <si>
    <t>AX CAMA</t>
  </si>
  <si>
    <t xml:space="preserve">SABOT SIMPLU </t>
  </si>
  <si>
    <t xml:space="preserve">TAMBUR FRANA AXA 3 </t>
  </si>
  <si>
    <t>GARNITURA FRANARE STG AXA 3</t>
  </si>
  <si>
    <t xml:space="preserve">ARC READUCERE SABOTI </t>
  </si>
  <si>
    <t>SET LACATE FRANARE AXA</t>
  </si>
  <si>
    <t>ROBINET FRANA REMORCA</t>
  </si>
  <si>
    <t>CUI TRACTARE TL (3-4 saptamani)</t>
  </si>
  <si>
    <t>MANOPERA</t>
  </si>
  <si>
    <t>D-M ROTI AXA 1,2,3</t>
  </si>
  <si>
    <t>ORE</t>
  </si>
  <si>
    <t>INLOC FERODO AXA 1,2,3/ D-M TAMBURI, BUTUCI, SABOTI</t>
  </si>
  <si>
    <t>INLOC AXA CAMA AXA 1 SI 2</t>
  </si>
  <si>
    <t>INLOC RULMENTI BUTUCI AXA 1,2,3 SI VASLINA RULMENTI</t>
  </si>
  <si>
    <t>INLOC ROTI POLARE AXA 2</t>
  </si>
  <si>
    <t>INLOC CUI TRACTARE</t>
  </si>
  <si>
    <t>INLOC LACATE FRANARE AXA 3 STG-DR</t>
  </si>
  <si>
    <t>VERIFICAT FRNE STAND</t>
  </si>
  <si>
    <t>VERIFICAT JOURI STAND</t>
  </si>
  <si>
    <t>TESTARE SISTEM EBS</t>
  </si>
  <si>
    <t>INLOC SUPAPE FRANARE</t>
  </si>
  <si>
    <t>MATERIALE AUXILIARE</t>
  </si>
  <si>
    <t>TOTAL MANOPERA</t>
  </si>
  <si>
    <t>PIESE</t>
  </si>
  <si>
    <t xml:space="preserve">Denumire </t>
  </si>
  <si>
    <t>TOTAL PIESE</t>
  </si>
  <si>
    <t>Reparatie semiremorca trailer B 83 FRS</t>
  </si>
  <si>
    <t xml:space="preserve">TOTAL PIESE + MANOPERA                      </t>
  </si>
  <si>
    <t>Nota: se vor deconta numai piesele care au fost efectiv inlocuite, manopera aferenta si materialele auxiliare utilizate.</t>
  </si>
  <si>
    <t>Data:</t>
  </si>
  <si>
    <t>Semnatura/stampila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</si>
</sst>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9"/>
  <sheetViews>
    <sheetView tabSelected="1" topLeftCell="B1" zoomScale="180" zoomScaleNormal="180" workbookViewId="0">
      <selection activeCell="C60" sqref="C60"/>
    </sheetView>
  </sheetViews>
  <sheetFormatPr defaultRowHeight="15" x14ac:dyDescent="0.25"/>
  <cols>
    <col min="2" max="2" width="6.85546875" customWidth="1"/>
    <col min="3" max="3" width="37.7109375" style="32" customWidth="1"/>
    <col min="4" max="4" width="9.7109375" style="1" customWidth="1"/>
    <col min="5" max="5" width="8" customWidth="1"/>
    <col min="6" max="6" width="8.5703125" style="1" customWidth="1"/>
    <col min="7" max="7" width="8.85546875" style="1" customWidth="1"/>
    <col min="8" max="8" width="10.7109375" style="1" customWidth="1"/>
    <col min="9" max="9" width="8.85546875" style="1" customWidth="1"/>
    <col min="10" max="10" width="12.140625" customWidth="1"/>
    <col min="11" max="11" width="1.7109375" hidden="1" customWidth="1"/>
  </cols>
  <sheetData>
    <row r="2" spans="1:11" x14ac:dyDescent="0.25">
      <c r="A2" s="3"/>
      <c r="B2" s="10" t="s">
        <v>10</v>
      </c>
      <c r="D2" s="4"/>
      <c r="E2" s="3"/>
      <c r="F2" s="22"/>
      <c r="G2" s="22"/>
      <c r="H2" s="22"/>
      <c r="I2" s="22"/>
      <c r="J2" s="3"/>
      <c r="K2" s="3"/>
    </row>
    <row r="3" spans="1:11" s="2" customFormat="1" x14ac:dyDescent="0.25">
      <c r="A3" s="3"/>
      <c r="B3" s="10"/>
      <c r="C3" s="32"/>
      <c r="D3" s="22"/>
      <c r="E3" s="3"/>
      <c r="F3" s="22"/>
      <c r="G3" s="22"/>
      <c r="H3" s="22"/>
      <c r="I3" s="22"/>
      <c r="J3" s="3"/>
      <c r="K3" s="3"/>
    </row>
    <row r="4" spans="1:11" ht="16.5" customHeight="1" x14ac:dyDescent="0.25">
      <c r="A4" s="3"/>
      <c r="B4" s="48" t="s">
        <v>98</v>
      </c>
      <c r="C4" s="48"/>
      <c r="D4" s="48"/>
      <c r="E4" s="48"/>
      <c r="F4" s="48"/>
      <c r="G4" s="48"/>
      <c r="H4" s="48"/>
      <c r="I4" s="48"/>
      <c r="J4" s="48"/>
      <c r="K4" s="3"/>
    </row>
    <row r="5" spans="1:11" x14ac:dyDescent="0.25">
      <c r="A5" s="3"/>
      <c r="B5" s="3"/>
      <c r="D5" s="4"/>
      <c r="E5" s="3"/>
      <c r="F5" s="22"/>
      <c r="G5" s="22"/>
      <c r="H5" s="22"/>
      <c r="I5" s="22"/>
      <c r="J5" s="3"/>
      <c r="K5" s="3"/>
    </row>
    <row r="6" spans="1:11" s="36" customFormat="1" ht="53.25" customHeight="1" x14ac:dyDescent="0.25">
      <c r="A6" s="3"/>
      <c r="B6" s="21" t="s">
        <v>0</v>
      </c>
      <c r="C6" s="21" t="s">
        <v>96</v>
      </c>
      <c r="D6" s="21" t="s">
        <v>5</v>
      </c>
      <c r="E6" s="21" t="s">
        <v>8</v>
      </c>
      <c r="F6" s="21" t="s">
        <v>63</v>
      </c>
      <c r="G6" s="21" t="s">
        <v>64</v>
      </c>
      <c r="H6" s="21" t="s">
        <v>60</v>
      </c>
      <c r="I6" s="21" t="s">
        <v>13</v>
      </c>
      <c r="J6" s="21" t="s">
        <v>9</v>
      </c>
      <c r="K6" s="5"/>
    </row>
    <row r="7" spans="1:11" s="36" customFormat="1" ht="18.75" customHeight="1" x14ac:dyDescent="0.25">
      <c r="A7" s="3"/>
      <c r="B7" s="21"/>
      <c r="C7" s="21" t="s">
        <v>95</v>
      </c>
      <c r="D7" s="21"/>
      <c r="E7" s="21"/>
      <c r="F7" s="21"/>
      <c r="G7" s="21"/>
      <c r="H7" s="21"/>
      <c r="I7" s="21"/>
      <c r="J7" s="21"/>
      <c r="K7" s="5"/>
    </row>
    <row r="8" spans="1:11" s="36" customFormat="1" ht="14.25" customHeight="1" x14ac:dyDescent="0.25">
      <c r="A8" s="3"/>
      <c r="B8" s="5">
        <v>1</v>
      </c>
      <c r="C8" s="34" t="s">
        <v>58</v>
      </c>
      <c r="D8" s="28">
        <v>4</v>
      </c>
      <c r="E8" s="5" t="s">
        <v>59</v>
      </c>
      <c r="F8" s="42"/>
      <c r="G8" s="42"/>
      <c r="H8" s="42"/>
      <c r="I8" s="42"/>
      <c r="J8" s="7"/>
      <c r="K8" s="5"/>
    </row>
    <row r="9" spans="1:11" s="36" customFormat="1" ht="16.5" customHeight="1" x14ac:dyDescent="0.25">
      <c r="A9" s="9"/>
      <c r="B9" s="6">
        <v>2</v>
      </c>
      <c r="C9" s="5" t="s">
        <v>61</v>
      </c>
      <c r="D9" s="18">
        <v>16</v>
      </c>
      <c r="E9" s="5" t="s">
        <v>59</v>
      </c>
      <c r="F9" s="7"/>
      <c r="G9" s="7"/>
      <c r="H9" s="7"/>
      <c r="I9" s="7"/>
      <c r="J9" s="7"/>
      <c r="K9" s="7">
        <f>J9*1.19</f>
        <v>0</v>
      </c>
    </row>
    <row r="10" spans="1:11" s="36" customFormat="1" ht="15" hidden="1" customHeight="1" x14ac:dyDescent="0.25">
      <c r="A10" s="3"/>
      <c r="B10" s="6">
        <v>2</v>
      </c>
      <c r="C10" s="37"/>
      <c r="D10" s="5"/>
      <c r="E10" s="7"/>
      <c r="F10" s="7"/>
      <c r="G10" s="7"/>
      <c r="H10" s="7"/>
      <c r="I10" s="7"/>
      <c r="J10" s="7"/>
      <c r="K10" s="7">
        <f t="shared" ref="K10:K44" si="0">J10*1.19</f>
        <v>0</v>
      </c>
    </row>
    <row r="11" spans="1:11" s="36" customFormat="1" ht="12" customHeight="1" x14ac:dyDescent="0.25">
      <c r="A11" s="3"/>
      <c r="B11" s="6">
        <v>3</v>
      </c>
      <c r="C11" s="38" t="s">
        <v>62</v>
      </c>
      <c r="D11" s="18">
        <v>2</v>
      </c>
      <c r="E11" s="5" t="s">
        <v>59</v>
      </c>
      <c r="F11" s="7"/>
      <c r="G11" s="7"/>
      <c r="H11" s="7"/>
      <c r="I11" s="7"/>
      <c r="J11" s="7"/>
      <c r="K11" s="7">
        <f t="shared" si="0"/>
        <v>0</v>
      </c>
    </row>
    <row r="12" spans="1:11" s="36" customFormat="1" ht="12.75" customHeight="1" x14ac:dyDescent="0.25">
      <c r="A12" s="3"/>
      <c r="B12" s="6">
        <v>4</v>
      </c>
      <c r="C12" s="38" t="s">
        <v>65</v>
      </c>
      <c r="D12" s="18">
        <v>8</v>
      </c>
      <c r="E12" s="5" t="s">
        <v>59</v>
      </c>
      <c r="F12" s="7"/>
      <c r="G12" s="7"/>
      <c r="H12" s="7"/>
      <c r="I12" s="7"/>
      <c r="J12" s="7"/>
      <c r="K12" s="7"/>
    </row>
    <row r="13" spans="1:11" s="36" customFormat="1" ht="13.5" customHeight="1" x14ac:dyDescent="0.25">
      <c r="A13" s="3"/>
      <c r="B13" s="6">
        <v>5</v>
      </c>
      <c r="C13" s="38" t="s">
        <v>66</v>
      </c>
      <c r="D13" s="18">
        <v>1</v>
      </c>
      <c r="E13" s="5" t="s">
        <v>59</v>
      </c>
      <c r="F13" s="7"/>
      <c r="G13" s="7"/>
      <c r="H13" s="7"/>
      <c r="I13" s="7"/>
      <c r="J13" s="7"/>
      <c r="K13" s="7"/>
    </row>
    <row r="14" spans="1:11" s="36" customFormat="1" ht="12.75" customHeight="1" x14ac:dyDescent="0.25">
      <c r="A14" s="3"/>
      <c r="B14" s="6">
        <v>6</v>
      </c>
      <c r="C14" s="38" t="s">
        <v>67</v>
      </c>
      <c r="D14" s="18">
        <v>6</v>
      </c>
      <c r="E14" s="5" t="s">
        <v>59</v>
      </c>
      <c r="F14" s="7"/>
      <c r="G14" s="7"/>
      <c r="H14" s="7"/>
      <c r="I14" s="7"/>
      <c r="J14" s="7"/>
      <c r="K14" s="7"/>
    </row>
    <row r="15" spans="1:11" s="36" customFormat="1" ht="12" customHeight="1" x14ac:dyDescent="0.25">
      <c r="A15" s="3"/>
      <c r="B15" s="6">
        <v>7</v>
      </c>
      <c r="C15" s="38" t="s">
        <v>68</v>
      </c>
      <c r="D15" s="18">
        <v>6</v>
      </c>
      <c r="E15" s="5" t="s">
        <v>59</v>
      </c>
      <c r="F15" s="7"/>
      <c r="G15" s="7"/>
      <c r="H15" s="7"/>
      <c r="I15" s="7"/>
      <c r="J15" s="7"/>
      <c r="K15" s="7"/>
    </row>
    <row r="16" spans="1:11" s="36" customFormat="1" ht="15.75" customHeight="1" x14ac:dyDescent="0.25">
      <c r="A16" s="3"/>
      <c r="B16" s="6">
        <v>8</v>
      </c>
      <c r="C16" s="38" t="s">
        <v>69</v>
      </c>
      <c r="D16" s="18">
        <v>6</v>
      </c>
      <c r="E16" s="5" t="s">
        <v>59</v>
      </c>
      <c r="F16" s="7"/>
      <c r="G16" s="7"/>
      <c r="H16" s="7"/>
      <c r="I16" s="7"/>
      <c r="J16" s="7"/>
      <c r="K16" s="7"/>
    </row>
    <row r="17" spans="1:11" s="36" customFormat="1" ht="14.25" customHeight="1" x14ac:dyDescent="0.25">
      <c r="A17" s="3"/>
      <c r="B17" s="6">
        <v>9</v>
      </c>
      <c r="C17" s="38" t="s">
        <v>70</v>
      </c>
      <c r="D17" s="18">
        <v>2</v>
      </c>
      <c r="E17" s="5" t="s">
        <v>59</v>
      </c>
      <c r="F17" s="7"/>
      <c r="G17" s="7"/>
      <c r="H17" s="7"/>
      <c r="I17" s="7"/>
      <c r="J17" s="7"/>
      <c r="K17" s="7"/>
    </row>
    <row r="18" spans="1:11" s="36" customFormat="1" ht="16.5" customHeight="1" x14ac:dyDescent="0.25">
      <c r="A18" s="3"/>
      <c r="B18" s="6">
        <v>10</v>
      </c>
      <c r="C18" s="38" t="s">
        <v>71</v>
      </c>
      <c r="D18" s="18">
        <v>2</v>
      </c>
      <c r="E18" s="5" t="s">
        <v>59</v>
      </c>
      <c r="F18" s="7"/>
      <c r="G18" s="7"/>
      <c r="H18" s="7"/>
      <c r="I18" s="7"/>
      <c r="J18" s="7"/>
      <c r="K18" s="7"/>
    </row>
    <row r="19" spans="1:11" s="36" customFormat="1" ht="14.25" customHeight="1" x14ac:dyDescent="0.25">
      <c r="A19" s="3"/>
      <c r="B19" s="6">
        <v>11</v>
      </c>
      <c r="C19" s="38" t="s">
        <v>72</v>
      </c>
      <c r="D19" s="18">
        <v>4</v>
      </c>
      <c r="E19" s="5" t="s">
        <v>59</v>
      </c>
      <c r="F19" s="7"/>
      <c r="G19" s="7"/>
      <c r="H19" s="7"/>
      <c r="I19" s="7"/>
      <c r="J19" s="7"/>
      <c r="K19" s="7"/>
    </row>
    <row r="20" spans="1:11" s="36" customFormat="1" ht="17.25" customHeight="1" x14ac:dyDescent="0.25">
      <c r="A20" s="3"/>
      <c r="B20" s="6">
        <v>12</v>
      </c>
      <c r="C20" s="38" t="s">
        <v>73</v>
      </c>
      <c r="D20" s="18">
        <v>8</v>
      </c>
      <c r="E20" s="5" t="s">
        <v>59</v>
      </c>
      <c r="F20" s="7"/>
      <c r="G20" s="7"/>
      <c r="H20" s="7"/>
      <c r="I20" s="7"/>
      <c r="J20" s="7"/>
      <c r="K20" s="7"/>
    </row>
    <row r="21" spans="1:11" s="36" customFormat="1" ht="18" customHeight="1" x14ac:dyDescent="0.25">
      <c r="A21" s="3"/>
      <c r="B21" s="6">
        <v>13</v>
      </c>
      <c r="C21" s="38" t="s">
        <v>74</v>
      </c>
      <c r="D21" s="18">
        <v>4</v>
      </c>
      <c r="E21" s="5" t="s">
        <v>59</v>
      </c>
      <c r="F21" s="7"/>
      <c r="G21" s="7"/>
      <c r="H21" s="7"/>
      <c r="I21" s="7"/>
      <c r="J21" s="7"/>
      <c r="K21" s="7"/>
    </row>
    <row r="22" spans="1:11" s="36" customFormat="1" ht="18" customHeight="1" x14ac:dyDescent="0.25">
      <c r="A22" s="3"/>
      <c r="B22" s="6">
        <v>14</v>
      </c>
      <c r="C22" s="38" t="s">
        <v>75</v>
      </c>
      <c r="D22" s="18">
        <v>8</v>
      </c>
      <c r="E22" s="5" t="s">
        <v>59</v>
      </c>
      <c r="F22" s="7"/>
      <c r="G22" s="7"/>
      <c r="H22" s="7"/>
      <c r="I22" s="7"/>
      <c r="J22" s="7"/>
      <c r="K22" s="7"/>
    </row>
    <row r="23" spans="1:11" s="36" customFormat="1" ht="18" customHeight="1" x14ac:dyDescent="0.25">
      <c r="A23" s="3"/>
      <c r="B23" s="6">
        <v>15</v>
      </c>
      <c r="C23" s="38" t="s">
        <v>62</v>
      </c>
      <c r="D23" s="18">
        <v>1</v>
      </c>
      <c r="E23" s="5" t="s">
        <v>59</v>
      </c>
      <c r="F23" s="7"/>
      <c r="G23" s="7"/>
      <c r="H23" s="7"/>
      <c r="I23" s="7"/>
      <c r="J23" s="7"/>
      <c r="K23" s="7"/>
    </row>
    <row r="24" spans="1:11" s="36" customFormat="1" ht="15" customHeight="1" x14ac:dyDescent="0.25">
      <c r="A24" s="3"/>
      <c r="B24" s="6">
        <v>16</v>
      </c>
      <c r="C24" s="38" t="s">
        <v>76</v>
      </c>
      <c r="D24" s="18">
        <v>4</v>
      </c>
      <c r="E24" s="5" t="s">
        <v>59</v>
      </c>
      <c r="F24" s="7"/>
      <c r="G24" s="7"/>
      <c r="H24" s="7"/>
      <c r="I24" s="7"/>
      <c r="J24" s="7"/>
      <c r="K24" s="7"/>
    </row>
    <row r="25" spans="1:11" s="36" customFormat="1" ht="15" customHeight="1" x14ac:dyDescent="0.25">
      <c r="A25" s="3"/>
      <c r="B25" s="6">
        <v>17</v>
      </c>
      <c r="C25" s="38" t="s">
        <v>77</v>
      </c>
      <c r="D25" s="18">
        <v>1</v>
      </c>
      <c r="E25" s="5" t="s">
        <v>59</v>
      </c>
      <c r="F25" s="7"/>
      <c r="G25" s="7"/>
      <c r="H25" s="7"/>
      <c r="I25" s="7"/>
      <c r="J25" s="7"/>
      <c r="K25" s="7"/>
    </row>
    <row r="26" spans="1:11" s="36" customFormat="1" ht="14.25" customHeight="1" x14ac:dyDescent="0.25">
      <c r="A26" s="3"/>
      <c r="B26" s="6">
        <v>18</v>
      </c>
      <c r="C26" s="38" t="s">
        <v>78</v>
      </c>
      <c r="D26" s="18">
        <v>1</v>
      </c>
      <c r="E26" s="5" t="s">
        <v>59</v>
      </c>
      <c r="F26" s="7"/>
      <c r="G26" s="7"/>
      <c r="H26" s="7"/>
      <c r="I26" s="7"/>
      <c r="J26" s="7"/>
      <c r="K26" s="7"/>
    </row>
    <row r="27" spans="1:11" s="36" customFormat="1" ht="13.5" customHeight="1" x14ac:dyDescent="0.25">
      <c r="A27" s="3"/>
      <c r="B27" s="6">
        <v>19</v>
      </c>
      <c r="C27" s="38" t="s">
        <v>79</v>
      </c>
      <c r="D27" s="18">
        <v>1</v>
      </c>
      <c r="E27" s="5" t="s">
        <v>59</v>
      </c>
      <c r="F27" s="7"/>
      <c r="G27" s="7"/>
      <c r="H27" s="7"/>
      <c r="I27" s="7"/>
      <c r="J27" s="7"/>
      <c r="K27" s="7"/>
    </row>
    <row r="28" spans="1:11" s="36" customFormat="1" ht="14.25" customHeight="1" x14ac:dyDescent="0.25">
      <c r="A28" s="3"/>
      <c r="B28" s="6">
        <v>20</v>
      </c>
      <c r="C28" s="41" t="s">
        <v>97</v>
      </c>
      <c r="D28" s="18"/>
      <c r="E28" s="5"/>
      <c r="F28" s="18"/>
      <c r="G28" s="18"/>
      <c r="H28" s="17"/>
      <c r="I28" s="17"/>
      <c r="J28" s="17"/>
      <c r="K28" s="7"/>
    </row>
    <row r="29" spans="1:11" s="36" customFormat="1" ht="16.5" customHeight="1" x14ac:dyDescent="0.25">
      <c r="A29" s="3"/>
      <c r="B29" s="6"/>
      <c r="C29" s="41"/>
      <c r="D29" s="18"/>
      <c r="E29" s="5"/>
      <c r="F29" s="18"/>
      <c r="G29" s="18"/>
      <c r="H29" s="17"/>
      <c r="I29" s="17"/>
      <c r="J29" s="17"/>
      <c r="K29" s="7"/>
    </row>
    <row r="30" spans="1:11" s="36" customFormat="1" ht="14.25" customHeight="1" x14ac:dyDescent="0.25">
      <c r="A30" s="3"/>
      <c r="B30" s="6">
        <v>21</v>
      </c>
      <c r="C30" s="41" t="s">
        <v>80</v>
      </c>
      <c r="D30" s="18"/>
      <c r="E30" s="5"/>
      <c r="F30" s="18"/>
      <c r="G30" s="18"/>
      <c r="H30" s="40"/>
      <c r="I30" s="40"/>
      <c r="J30" s="17"/>
      <c r="K30" s="7"/>
    </row>
    <row r="31" spans="1:11" s="36" customFormat="1" ht="14.25" customHeight="1" x14ac:dyDescent="0.25">
      <c r="A31" s="3"/>
      <c r="B31" s="6">
        <v>22</v>
      </c>
      <c r="C31" s="38" t="s">
        <v>81</v>
      </c>
      <c r="D31" s="18">
        <v>2.7</v>
      </c>
      <c r="E31" s="5" t="s">
        <v>82</v>
      </c>
      <c r="F31" s="7"/>
      <c r="G31" s="7"/>
      <c r="H31" s="7"/>
      <c r="I31" s="7"/>
      <c r="J31" s="7"/>
      <c r="K31" s="7"/>
    </row>
    <row r="32" spans="1:11" s="36" customFormat="1" ht="25.5" customHeight="1" x14ac:dyDescent="0.25">
      <c r="A32" s="3"/>
      <c r="B32" s="6">
        <v>23</v>
      </c>
      <c r="C32" s="38" t="s">
        <v>83</v>
      </c>
      <c r="D32" s="18">
        <v>24.3</v>
      </c>
      <c r="E32" s="5" t="s">
        <v>82</v>
      </c>
      <c r="F32" s="7"/>
      <c r="G32" s="7"/>
      <c r="H32" s="7"/>
      <c r="I32" s="7"/>
      <c r="J32" s="7"/>
      <c r="K32" s="7"/>
    </row>
    <row r="33" spans="1:11" s="36" customFormat="1" ht="18.75" customHeight="1" x14ac:dyDescent="0.25">
      <c r="A33" s="3"/>
      <c r="B33" s="6">
        <v>24</v>
      </c>
      <c r="C33" s="38" t="s">
        <v>84</v>
      </c>
      <c r="D33" s="18">
        <v>5.6</v>
      </c>
      <c r="E33" s="5" t="s">
        <v>82</v>
      </c>
      <c r="F33" s="7"/>
      <c r="G33" s="7"/>
      <c r="H33" s="7"/>
      <c r="I33" s="7"/>
      <c r="J33" s="7"/>
      <c r="K33" s="7"/>
    </row>
    <row r="34" spans="1:11" s="36" customFormat="1" ht="26.25" customHeight="1" x14ac:dyDescent="0.25">
      <c r="A34" s="3"/>
      <c r="B34" s="6">
        <v>25</v>
      </c>
      <c r="C34" s="38" t="s">
        <v>85</v>
      </c>
      <c r="D34" s="18">
        <v>6.8</v>
      </c>
      <c r="E34" s="5" t="s">
        <v>82</v>
      </c>
      <c r="F34" s="7"/>
      <c r="G34" s="43"/>
      <c r="H34" s="7"/>
      <c r="I34" s="7"/>
      <c r="J34" s="7"/>
      <c r="K34" s="7"/>
    </row>
    <row r="35" spans="1:11" s="36" customFormat="1" ht="14.25" customHeight="1" x14ac:dyDescent="0.25">
      <c r="A35" s="3"/>
      <c r="B35" s="6">
        <v>26</v>
      </c>
      <c r="C35" s="38" t="s">
        <v>86</v>
      </c>
      <c r="D35" s="18">
        <v>0.2</v>
      </c>
      <c r="E35" s="5" t="s">
        <v>82</v>
      </c>
      <c r="F35" s="7"/>
      <c r="G35" s="7"/>
      <c r="H35" s="7"/>
      <c r="I35" s="7"/>
      <c r="J35" s="7"/>
      <c r="K35" s="7"/>
    </row>
    <row r="36" spans="1:11" s="36" customFormat="1" ht="15.75" customHeight="1" x14ac:dyDescent="0.25">
      <c r="A36" s="3"/>
      <c r="B36" s="6">
        <v>27</v>
      </c>
      <c r="C36" s="38" t="s">
        <v>87</v>
      </c>
      <c r="D36" s="18">
        <v>0.6</v>
      </c>
      <c r="E36" s="5" t="s">
        <v>82</v>
      </c>
      <c r="F36" s="7"/>
      <c r="G36" s="7"/>
      <c r="H36" s="7"/>
      <c r="I36" s="7"/>
      <c r="J36" s="7"/>
      <c r="K36" s="7"/>
    </row>
    <row r="37" spans="1:11" s="36" customFormat="1" ht="27.75" customHeight="1" x14ac:dyDescent="0.25">
      <c r="A37" s="3"/>
      <c r="B37" s="6">
        <v>28</v>
      </c>
      <c r="C37" s="38" t="s">
        <v>88</v>
      </c>
      <c r="D37" s="18">
        <v>1.2</v>
      </c>
      <c r="E37" s="5" t="s">
        <v>82</v>
      </c>
      <c r="F37" s="7"/>
      <c r="G37" s="7"/>
      <c r="H37" s="7"/>
      <c r="I37" s="7"/>
      <c r="J37" s="7"/>
      <c r="K37" s="7"/>
    </row>
    <row r="38" spans="1:11" s="36" customFormat="1" ht="13.5" customHeight="1" x14ac:dyDescent="0.25">
      <c r="A38" s="3"/>
      <c r="B38" s="6">
        <v>29</v>
      </c>
      <c r="C38" s="38" t="s">
        <v>89</v>
      </c>
      <c r="D38" s="18">
        <v>0.6</v>
      </c>
      <c r="E38" s="5" t="s">
        <v>82</v>
      </c>
      <c r="F38" s="7"/>
      <c r="G38" s="7"/>
      <c r="H38" s="7"/>
      <c r="I38" s="7"/>
      <c r="J38" s="7"/>
      <c r="K38" s="7"/>
    </row>
    <row r="39" spans="1:11" s="36" customFormat="1" ht="12.75" customHeight="1" x14ac:dyDescent="0.25">
      <c r="A39" s="3"/>
      <c r="B39" s="6">
        <v>30</v>
      </c>
      <c r="C39" s="38" t="s">
        <v>90</v>
      </c>
      <c r="D39" s="18">
        <v>0.5</v>
      </c>
      <c r="E39" s="5" t="s">
        <v>82</v>
      </c>
      <c r="F39" s="7"/>
      <c r="G39" s="7"/>
      <c r="H39" s="7"/>
      <c r="I39" s="7"/>
      <c r="J39" s="7"/>
      <c r="K39" s="7"/>
    </row>
    <row r="40" spans="1:11" s="36" customFormat="1" ht="13.5" customHeight="1" x14ac:dyDescent="0.25">
      <c r="A40" s="3"/>
      <c r="B40" s="6">
        <v>31</v>
      </c>
      <c r="C40" s="38" t="s">
        <v>91</v>
      </c>
      <c r="D40" s="18">
        <v>1</v>
      </c>
      <c r="E40" s="5" t="s">
        <v>82</v>
      </c>
      <c r="F40" s="7"/>
      <c r="G40" s="7"/>
      <c r="H40" s="7"/>
      <c r="I40" s="7"/>
      <c r="J40" s="7"/>
      <c r="K40" s="7"/>
    </row>
    <row r="41" spans="1:11" s="36" customFormat="1" ht="13.5" customHeight="1" x14ac:dyDescent="0.25">
      <c r="A41" s="3"/>
      <c r="B41" s="6">
        <v>32</v>
      </c>
      <c r="C41" s="38" t="s">
        <v>92</v>
      </c>
      <c r="D41" s="18">
        <v>3.2</v>
      </c>
      <c r="E41" s="5" t="s">
        <v>82</v>
      </c>
      <c r="F41" s="7"/>
      <c r="G41" s="7"/>
      <c r="H41" s="7"/>
      <c r="I41" s="7"/>
      <c r="J41" s="7"/>
      <c r="K41" s="7"/>
    </row>
    <row r="42" spans="1:11" s="36" customFormat="1" ht="13.5" customHeight="1" x14ac:dyDescent="0.25">
      <c r="A42" s="3"/>
      <c r="B42" s="6">
        <v>33</v>
      </c>
      <c r="C42" s="38" t="s">
        <v>93</v>
      </c>
      <c r="D42" s="18">
        <v>1</v>
      </c>
      <c r="E42" s="5" t="s">
        <v>59</v>
      </c>
      <c r="F42" s="7"/>
      <c r="G42" s="7"/>
      <c r="H42" s="7"/>
      <c r="I42" s="7"/>
      <c r="J42" s="7"/>
      <c r="K42" s="7"/>
    </row>
    <row r="43" spans="1:11" s="36" customFormat="1" ht="13.5" customHeight="1" x14ac:dyDescent="0.25">
      <c r="A43" s="3"/>
      <c r="B43" s="6">
        <v>34</v>
      </c>
      <c r="C43" s="41" t="s">
        <v>94</v>
      </c>
      <c r="D43" s="18"/>
      <c r="E43" s="5"/>
      <c r="F43" s="18"/>
      <c r="G43" s="18"/>
      <c r="H43" s="17"/>
      <c r="I43" s="17"/>
      <c r="J43" s="17"/>
      <c r="K43" s="7"/>
    </row>
    <row r="44" spans="1:11" s="36" customFormat="1" ht="28.5" customHeight="1" x14ac:dyDescent="0.25">
      <c r="A44" s="3"/>
      <c r="B44" s="6">
        <v>35</v>
      </c>
      <c r="C44" s="21" t="s">
        <v>99</v>
      </c>
      <c r="D44" s="18"/>
      <c r="E44" s="5"/>
      <c r="F44" s="18"/>
      <c r="G44" s="18"/>
      <c r="H44" s="17"/>
      <c r="I44" s="17"/>
      <c r="J44" s="17"/>
      <c r="K44" s="7">
        <f t="shared" si="0"/>
        <v>0</v>
      </c>
    </row>
    <row r="45" spans="1:11" ht="15" hidden="1" customHeight="1" x14ac:dyDescent="0.25">
      <c r="A45" s="3"/>
      <c r="B45" s="49" t="s">
        <v>9</v>
      </c>
      <c r="C45" s="49"/>
      <c r="D45" s="49"/>
      <c r="E45" s="49"/>
      <c r="F45" s="49"/>
      <c r="G45" s="39"/>
      <c r="H45" s="39"/>
      <c r="I45" s="39"/>
      <c r="J45" s="8" t="e">
        <f>#REF!*1.19</f>
        <v>#REF!</v>
      </c>
      <c r="K45" s="3"/>
    </row>
    <row r="46" spans="1:11" ht="5.25" customHeight="1" x14ac:dyDescent="0.25">
      <c r="A46" s="3"/>
      <c r="B46" s="3"/>
      <c r="D46" s="22"/>
      <c r="E46" s="3"/>
      <c r="F46" s="22"/>
      <c r="G46" s="22"/>
      <c r="H46" s="22"/>
      <c r="I46" s="22"/>
      <c r="J46" s="3"/>
      <c r="K46" s="9"/>
    </row>
    <row r="47" spans="1:11" s="2" customFormat="1" x14ac:dyDescent="0.25">
      <c r="A47" s="3"/>
      <c r="B47" s="3"/>
      <c r="C47" s="47" t="s">
        <v>100</v>
      </c>
      <c r="D47" s="22"/>
      <c r="E47" s="3"/>
      <c r="F47" s="22"/>
      <c r="G47" s="22"/>
      <c r="H47" s="22"/>
      <c r="I47" s="22"/>
      <c r="J47" s="3"/>
      <c r="K47" s="9"/>
    </row>
    <row r="48" spans="1:11" s="2" customFormat="1" hidden="1" x14ac:dyDescent="0.25">
      <c r="A48" s="3"/>
      <c r="B48" s="11"/>
      <c r="C48" s="27"/>
      <c r="D48" s="15"/>
      <c r="E48" s="16"/>
      <c r="F48" s="11"/>
      <c r="G48" s="11"/>
      <c r="H48" s="11"/>
      <c r="I48" s="11"/>
      <c r="J48" s="19"/>
      <c r="K48" s="3"/>
    </row>
    <row r="49" spans="1:11" s="2" customFormat="1" hidden="1" x14ac:dyDescent="0.25">
      <c r="A49" s="3"/>
      <c r="B49" s="11"/>
      <c r="C49" s="27"/>
      <c r="D49" s="15"/>
      <c r="E49" s="16"/>
      <c r="F49" s="11"/>
      <c r="G49" s="11"/>
      <c r="H49" s="11"/>
      <c r="I49" s="11"/>
      <c r="J49" s="19"/>
      <c r="K49" s="3"/>
    </row>
    <row r="50" spans="1:11" s="2" customFormat="1" hidden="1" x14ac:dyDescent="0.25">
      <c r="A50" s="3"/>
      <c r="B50" s="11"/>
      <c r="C50" s="27"/>
      <c r="D50" s="15"/>
      <c r="E50" s="16"/>
      <c r="F50" s="11"/>
      <c r="G50" s="11"/>
      <c r="H50" s="11"/>
      <c r="I50" s="11"/>
      <c r="J50" s="19"/>
      <c r="K50" s="3"/>
    </row>
    <row r="51" spans="1:11" s="2" customFormat="1" hidden="1" x14ac:dyDescent="0.25">
      <c r="A51" s="3"/>
      <c r="B51" s="11"/>
      <c r="C51" s="27"/>
      <c r="D51" s="15"/>
      <c r="E51" s="16"/>
      <c r="F51" s="11"/>
      <c r="G51" s="11"/>
      <c r="H51" s="11"/>
      <c r="I51" s="11"/>
      <c r="J51" s="19"/>
      <c r="K51" s="3"/>
    </row>
    <row r="52" spans="1:11" s="2" customFormat="1" hidden="1" x14ac:dyDescent="0.25">
      <c r="A52" s="3"/>
      <c r="B52" s="11"/>
      <c r="C52" s="27"/>
      <c r="D52" s="15"/>
      <c r="E52" s="16"/>
      <c r="F52" s="11"/>
      <c r="G52" s="11"/>
      <c r="H52" s="11"/>
      <c r="I52" s="11"/>
      <c r="J52" s="19"/>
      <c r="K52" s="3"/>
    </row>
    <row r="53" spans="1:11" s="2" customFormat="1" hidden="1" x14ac:dyDescent="0.25">
      <c r="A53" s="3"/>
      <c r="B53" s="11"/>
      <c r="C53" s="16"/>
      <c r="D53" s="15"/>
      <c r="E53" s="16"/>
      <c r="F53" s="11"/>
      <c r="G53" s="11"/>
      <c r="H53" s="11"/>
      <c r="I53" s="11"/>
      <c r="J53" s="19"/>
      <c r="K53" s="3"/>
    </row>
    <row r="54" spans="1:11" s="2" customFormat="1" x14ac:dyDescent="0.25">
      <c r="A54" s="3"/>
      <c r="B54" s="11"/>
      <c r="C54" s="16"/>
      <c r="D54" s="15"/>
      <c r="E54" s="16"/>
      <c r="F54" s="11"/>
      <c r="G54" s="11"/>
      <c r="H54" s="11"/>
      <c r="I54" s="11"/>
      <c r="J54" s="19"/>
      <c r="K54" s="3"/>
    </row>
    <row r="55" spans="1:11" s="2" customFormat="1" x14ac:dyDescent="0.25">
      <c r="A55" s="3"/>
      <c r="B55" s="11"/>
      <c r="C55" s="44"/>
      <c r="D55" s="15"/>
      <c r="E55" s="16"/>
      <c r="F55" s="11"/>
      <c r="G55" s="11"/>
      <c r="H55" s="11"/>
      <c r="I55" s="11"/>
      <c r="J55" s="19"/>
      <c r="K55" s="3"/>
    </row>
    <row r="56" spans="1:11" s="2" customFormat="1" x14ac:dyDescent="0.25">
      <c r="A56" s="3"/>
      <c r="B56" s="11" t="s">
        <v>57</v>
      </c>
      <c r="C56" s="45" t="s">
        <v>101</v>
      </c>
      <c r="D56" s="15"/>
      <c r="E56" s="16"/>
      <c r="F56" s="11"/>
      <c r="G56" s="11"/>
      <c r="H56" s="11"/>
      <c r="I56" s="11"/>
      <c r="J56" s="19"/>
      <c r="K56" s="3"/>
    </row>
    <row r="57" spans="1:11" s="2" customFormat="1" x14ac:dyDescent="0.25">
      <c r="A57" s="3"/>
      <c r="B57" s="11"/>
      <c r="C57" s="32"/>
      <c r="D57" s="15"/>
      <c r="E57" s="16"/>
      <c r="F57" s="11"/>
      <c r="G57" s="11"/>
      <c r="H57" s="11"/>
      <c r="I57" s="11"/>
      <c r="J57" s="19"/>
      <c r="K57" s="3"/>
    </row>
    <row r="58" spans="1:11" s="2" customFormat="1" x14ac:dyDescent="0.25">
      <c r="A58" s="3"/>
      <c r="B58" s="11"/>
      <c r="C58" s="35"/>
      <c r="D58" s="15"/>
      <c r="E58" s="16"/>
      <c r="F58" s="11"/>
      <c r="G58" s="11"/>
      <c r="H58" s="11"/>
      <c r="I58" s="11"/>
      <c r="J58" s="19"/>
      <c r="K58" s="3"/>
    </row>
    <row r="59" spans="1:11" s="2" customFormat="1" ht="31.5" customHeight="1" x14ac:dyDescent="0.25">
      <c r="A59" s="3"/>
      <c r="B59" s="11"/>
      <c r="C59" s="35"/>
      <c r="D59" s="15"/>
      <c r="E59" s="16"/>
      <c r="F59" s="11"/>
      <c r="G59" s="11"/>
      <c r="H59" s="11"/>
      <c r="I59" s="11"/>
      <c r="J59" s="19"/>
      <c r="K59" s="3"/>
    </row>
    <row r="60" spans="1:11" s="2" customFormat="1" x14ac:dyDescent="0.25">
      <c r="A60" s="3"/>
      <c r="B60" s="11"/>
      <c r="C60" s="32" t="s">
        <v>102</v>
      </c>
      <c r="D60" s="15"/>
      <c r="E60" s="16"/>
      <c r="F60" s="11"/>
      <c r="G60" s="11"/>
      <c r="H60" s="11"/>
      <c r="I60" s="11"/>
      <c r="J60" s="19"/>
      <c r="K60" s="3"/>
    </row>
    <row r="61" spans="1:11" s="2" customFormat="1" x14ac:dyDescent="0.25">
      <c r="A61" s="3"/>
      <c r="B61" s="11"/>
      <c r="C61" s="32"/>
      <c r="D61" s="15"/>
      <c r="E61" s="16"/>
      <c r="F61" s="11"/>
      <c r="G61" s="11"/>
      <c r="H61" s="11"/>
      <c r="I61" s="11"/>
      <c r="J61" s="19"/>
      <c r="K61" s="3"/>
    </row>
    <row r="62" spans="1:11" s="2" customFormat="1" x14ac:dyDescent="0.25">
      <c r="A62" s="3"/>
      <c r="B62" s="11"/>
      <c r="D62" s="15"/>
      <c r="E62" s="16"/>
      <c r="F62" s="11"/>
      <c r="G62" s="11"/>
      <c r="H62" s="11"/>
      <c r="I62" s="11"/>
      <c r="J62" s="19"/>
      <c r="K62" s="3"/>
    </row>
    <row r="63" spans="1:11" x14ac:dyDescent="0.25">
      <c r="C63" s="46"/>
    </row>
    <row r="64" spans="1:11" x14ac:dyDescent="0.25">
      <c r="C64" s="45"/>
    </row>
    <row r="65" spans="3:9" s="2" customFormat="1" x14ac:dyDescent="0.25">
      <c r="C65" s="32"/>
      <c r="D65" s="1"/>
      <c r="F65" s="1"/>
      <c r="G65" s="1"/>
      <c r="H65" s="1"/>
      <c r="I65" s="1"/>
    </row>
    <row r="66" spans="3:9" x14ac:dyDescent="0.25">
      <c r="C66" s="2"/>
    </row>
    <row r="67" spans="3:9" x14ac:dyDescent="0.25">
      <c r="C67" s="35"/>
    </row>
    <row r="69" spans="3:9" x14ac:dyDescent="0.25">
      <c r="C69" s="2"/>
    </row>
  </sheetData>
  <mergeCells count="2">
    <mergeCell ref="B4:J4"/>
    <mergeCell ref="B45:F45"/>
  </mergeCells>
  <pageMargins left="0.05" right="7.0000000000000007E-2" top="0.7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5"/>
  <sheetViews>
    <sheetView workbookViewId="0">
      <selection activeCell="I5" sqref="I5"/>
    </sheetView>
  </sheetViews>
  <sheetFormatPr defaultRowHeight="15" x14ac:dyDescent="0.25"/>
  <sheetData>
    <row r="5" spans="9:9" x14ac:dyDescent="0.25">
      <c r="I5" s="20">
        <f>2346.37*0.05</f>
        <v>117.3185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F1" workbookViewId="0">
      <selection activeCell="AB6" sqref="AB6"/>
    </sheetView>
  </sheetViews>
  <sheetFormatPr defaultRowHeight="15" x14ac:dyDescent="0.25"/>
  <sheetData>
    <row r="1" spans="1:1" x14ac:dyDescent="0.25">
      <c r="A1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98E1B-4C5F-4ED6-877B-7B49A8F8AFCF}">
  <dimension ref="A1:I38"/>
  <sheetViews>
    <sheetView workbookViewId="0">
      <selection activeCell="H7" sqref="H7"/>
    </sheetView>
  </sheetViews>
  <sheetFormatPr defaultRowHeight="15" x14ac:dyDescent="0.25"/>
  <cols>
    <col min="8" max="8" width="30" customWidth="1"/>
  </cols>
  <sheetData>
    <row r="1" spans="1:9" x14ac:dyDescent="0.25">
      <c r="A1" s="3"/>
      <c r="B1" s="10" t="s">
        <v>10</v>
      </c>
      <c r="C1" s="30"/>
      <c r="D1" s="32"/>
      <c r="E1" s="22"/>
      <c r="F1" s="3"/>
      <c r="G1" s="3"/>
      <c r="H1" s="3"/>
    </row>
    <row r="2" spans="1:9" ht="15.75" x14ac:dyDescent="0.25">
      <c r="A2" s="3"/>
      <c r="B2" s="48" t="s">
        <v>15</v>
      </c>
      <c r="C2" s="48"/>
      <c r="D2" s="48"/>
      <c r="E2" s="48"/>
      <c r="F2" s="48"/>
      <c r="G2" s="48"/>
      <c r="H2" s="48"/>
    </row>
    <row r="3" spans="1:9" x14ac:dyDescent="0.25">
      <c r="A3" s="3"/>
      <c r="B3" s="3"/>
      <c r="C3" s="22"/>
      <c r="D3" s="32"/>
      <c r="E3" s="22"/>
      <c r="F3" s="3"/>
      <c r="G3" s="3"/>
      <c r="H3" s="3"/>
    </row>
    <row r="4" spans="1:9" ht="57" x14ac:dyDescent="0.25">
      <c r="A4" s="3"/>
      <c r="B4" s="21" t="s">
        <v>0</v>
      </c>
      <c r="C4" s="21"/>
      <c r="D4" s="21" t="s">
        <v>1</v>
      </c>
      <c r="E4" s="21" t="s">
        <v>5</v>
      </c>
      <c r="F4" s="21" t="s">
        <v>8</v>
      </c>
      <c r="G4" s="21" t="s">
        <v>2</v>
      </c>
      <c r="H4" s="21" t="s">
        <v>3</v>
      </c>
    </row>
    <row r="5" spans="1:9" ht="30" x14ac:dyDescent="0.25">
      <c r="A5" s="3"/>
      <c r="B5" s="5">
        <v>1</v>
      </c>
      <c r="C5" s="21"/>
      <c r="D5" s="5" t="s">
        <v>25</v>
      </c>
      <c r="E5" s="28">
        <v>2</v>
      </c>
      <c r="F5" s="5" t="s">
        <v>4</v>
      </c>
      <c r="G5" s="28">
        <v>51.84</v>
      </c>
      <c r="H5" s="7">
        <f>E5*G5</f>
        <v>103.68</v>
      </c>
    </row>
    <row r="6" spans="1:9" ht="42.75" customHeight="1" x14ac:dyDescent="0.25">
      <c r="A6" s="9"/>
      <c r="B6" s="6">
        <v>2</v>
      </c>
      <c r="C6" s="29" t="s">
        <v>19</v>
      </c>
      <c r="D6" s="23" t="s">
        <v>16</v>
      </c>
      <c r="E6" s="18">
        <v>1</v>
      </c>
      <c r="F6" s="5" t="s">
        <v>4</v>
      </c>
      <c r="G6" s="18">
        <v>182.2</v>
      </c>
      <c r="H6" s="7">
        <f>G6*E6</f>
        <v>182.2</v>
      </c>
      <c r="I6" s="7">
        <f>G6*E6</f>
        <v>182.2</v>
      </c>
    </row>
    <row r="7" spans="1:9" ht="30" x14ac:dyDescent="0.25">
      <c r="A7" s="3"/>
      <c r="B7" s="6">
        <v>2</v>
      </c>
      <c r="C7" s="6"/>
      <c r="D7" s="5" t="s">
        <v>7</v>
      </c>
      <c r="E7" s="5" t="s">
        <v>6</v>
      </c>
      <c r="F7" s="7"/>
      <c r="G7" s="6">
        <v>1</v>
      </c>
      <c r="H7" s="7" t="e">
        <f t="shared" ref="H7:H11" si="0">G7*E7</f>
        <v>#VALUE!</v>
      </c>
    </row>
    <row r="8" spans="1:9" ht="30" x14ac:dyDescent="0.25">
      <c r="A8" s="3"/>
      <c r="B8" s="6">
        <v>3</v>
      </c>
      <c r="C8" s="25" t="s">
        <v>18</v>
      </c>
      <c r="D8" s="5" t="s">
        <v>17</v>
      </c>
      <c r="E8" s="18">
        <v>1</v>
      </c>
      <c r="F8" s="5" t="s">
        <v>4</v>
      </c>
      <c r="G8" s="18"/>
      <c r="H8" s="7">
        <f t="shared" si="0"/>
        <v>0</v>
      </c>
    </row>
    <row r="9" spans="1:9" ht="45" x14ac:dyDescent="0.25">
      <c r="A9" s="3"/>
      <c r="B9" s="6">
        <v>4</v>
      </c>
      <c r="C9" s="24" t="s">
        <v>21</v>
      </c>
      <c r="D9" s="5" t="s">
        <v>20</v>
      </c>
      <c r="E9" s="18">
        <v>1</v>
      </c>
      <c r="F9" s="5" t="s">
        <v>4</v>
      </c>
      <c r="G9" s="6">
        <v>0.3</v>
      </c>
      <c r="H9" s="7">
        <f t="shared" si="0"/>
        <v>0.3</v>
      </c>
    </row>
    <row r="10" spans="1:9" ht="45" x14ac:dyDescent="0.25">
      <c r="A10" s="3"/>
      <c r="B10" s="6">
        <v>5</v>
      </c>
      <c r="C10" s="26" t="s">
        <v>22</v>
      </c>
      <c r="D10" s="5" t="s">
        <v>23</v>
      </c>
      <c r="E10" s="18">
        <v>1</v>
      </c>
      <c r="F10" s="5" t="s">
        <v>4</v>
      </c>
      <c r="G10" s="6"/>
      <c r="H10" s="7"/>
    </row>
    <row r="11" spans="1:9" ht="45" x14ac:dyDescent="0.25">
      <c r="A11" s="3"/>
      <c r="B11" s="6">
        <v>6</v>
      </c>
      <c r="C11" s="24" t="s">
        <v>24</v>
      </c>
      <c r="D11" s="5" t="s">
        <v>29</v>
      </c>
      <c r="E11" s="18">
        <v>1</v>
      </c>
      <c r="F11" s="5" t="s">
        <v>4</v>
      </c>
      <c r="G11" s="6">
        <v>0.3</v>
      </c>
      <c r="H11" s="7">
        <f t="shared" si="0"/>
        <v>0.3</v>
      </c>
    </row>
    <row r="12" spans="1:9" x14ac:dyDescent="0.25">
      <c r="A12" s="3"/>
      <c r="B12" s="6"/>
      <c r="C12" s="24"/>
      <c r="D12" s="5"/>
      <c r="E12" s="12"/>
      <c r="F12" s="5"/>
      <c r="G12" s="6"/>
      <c r="H12" s="7"/>
    </row>
    <row r="13" spans="1:9" x14ac:dyDescent="0.25">
      <c r="A13" s="3"/>
      <c r="B13" s="6"/>
      <c r="C13" s="24"/>
      <c r="D13" s="5"/>
      <c r="E13" s="14"/>
      <c r="F13" s="5"/>
      <c r="G13" s="6"/>
      <c r="H13" s="7"/>
    </row>
    <row r="14" spans="1:9" x14ac:dyDescent="0.25">
      <c r="A14" s="3"/>
      <c r="B14" s="6"/>
      <c r="C14" s="24"/>
      <c r="D14" s="5"/>
      <c r="E14" s="13"/>
      <c r="F14" s="5"/>
      <c r="G14" s="6"/>
      <c r="H14" s="7"/>
    </row>
    <row r="15" spans="1:9" ht="75" x14ac:dyDescent="0.25">
      <c r="A15" s="3"/>
      <c r="B15" s="6">
        <v>7</v>
      </c>
      <c r="C15" s="24" t="s">
        <v>26</v>
      </c>
      <c r="D15" s="5" t="s">
        <v>28</v>
      </c>
      <c r="E15" s="18">
        <v>5</v>
      </c>
      <c r="F15" s="5" t="s">
        <v>11</v>
      </c>
      <c r="G15" s="6"/>
      <c r="H15" s="7"/>
    </row>
    <row r="16" spans="1:9" ht="30" x14ac:dyDescent="0.25">
      <c r="A16" s="3"/>
      <c r="B16" s="6">
        <v>8</v>
      </c>
      <c r="C16" s="24"/>
      <c r="D16" s="5" t="s">
        <v>27</v>
      </c>
      <c r="E16" s="14"/>
      <c r="F16" s="5"/>
      <c r="G16" s="6"/>
      <c r="H16" s="7"/>
    </row>
    <row r="17" spans="1:8" x14ac:dyDescent="0.25">
      <c r="A17" s="3"/>
      <c r="B17" s="6">
        <v>9</v>
      </c>
      <c r="C17" s="24" t="s">
        <v>30</v>
      </c>
      <c r="D17" s="32" t="s">
        <v>31</v>
      </c>
      <c r="E17" s="14">
        <v>60</v>
      </c>
      <c r="F17" s="5" t="s">
        <v>11</v>
      </c>
      <c r="G17" s="6"/>
      <c r="H17" s="7"/>
    </row>
    <row r="18" spans="1:8" ht="30" x14ac:dyDescent="0.25">
      <c r="A18" s="3"/>
      <c r="B18" s="6">
        <v>10</v>
      </c>
      <c r="C18" s="24"/>
      <c r="D18" s="5" t="s">
        <v>27</v>
      </c>
      <c r="E18" s="14"/>
      <c r="F18" s="5"/>
      <c r="G18" s="6"/>
      <c r="H18" s="7"/>
    </row>
    <row r="19" spans="1:8" ht="75" x14ac:dyDescent="0.25">
      <c r="A19" s="3"/>
      <c r="B19" s="6">
        <v>11</v>
      </c>
      <c r="C19" s="24" t="s">
        <v>30</v>
      </c>
      <c r="D19" s="5" t="s">
        <v>33</v>
      </c>
      <c r="E19" s="14">
        <v>20</v>
      </c>
      <c r="F19" s="5" t="s">
        <v>11</v>
      </c>
      <c r="G19" s="6"/>
      <c r="H19" s="7"/>
    </row>
    <row r="20" spans="1:8" ht="30" x14ac:dyDescent="0.25">
      <c r="A20" s="3"/>
      <c r="B20" s="6">
        <v>12</v>
      </c>
      <c r="C20" s="24"/>
      <c r="D20" s="5" t="s">
        <v>27</v>
      </c>
      <c r="E20" s="14"/>
      <c r="F20" s="5"/>
      <c r="G20" s="6"/>
      <c r="H20" s="7"/>
    </row>
    <row r="21" spans="1:8" x14ac:dyDescent="0.25">
      <c r="A21" s="3"/>
      <c r="B21" s="6">
        <v>13</v>
      </c>
      <c r="C21" s="24" t="s">
        <v>34</v>
      </c>
      <c r="D21" s="32" t="s">
        <v>32</v>
      </c>
      <c r="E21" s="14">
        <v>1</v>
      </c>
      <c r="F21" s="5" t="s">
        <v>4</v>
      </c>
      <c r="G21" s="6"/>
      <c r="H21" s="7"/>
    </row>
    <row r="22" spans="1:8" ht="90" x14ac:dyDescent="0.25">
      <c r="A22" s="3"/>
      <c r="B22" s="6">
        <v>14</v>
      </c>
      <c r="C22" s="24" t="s">
        <v>35</v>
      </c>
      <c r="D22" s="5" t="s">
        <v>36</v>
      </c>
      <c r="E22" s="14">
        <v>20</v>
      </c>
      <c r="F22" s="5" t="s">
        <v>11</v>
      </c>
      <c r="G22" s="6"/>
      <c r="H22" s="7"/>
    </row>
    <row r="23" spans="1:8" ht="30" x14ac:dyDescent="0.25">
      <c r="A23" s="3"/>
      <c r="B23" s="6">
        <v>15</v>
      </c>
      <c r="C23" s="24"/>
      <c r="D23" s="5" t="s">
        <v>27</v>
      </c>
      <c r="E23" s="14"/>
      <c r="F23" s="5"/>
      <c r="G23" s="6"/>
      <c r="H23" s="7"/>
    </row>
    <row r="24" spans="1:8" x14ac:dyDescent="0.25">
      <c r="A24" s="3"/>
      <c r="B24" s="6">
        <v>16</v>
      </c>
      <c r="C24" s="25" t="s">
        <v>37</v>
      </c>
      <c r="D24" s="33" t="s">
        <v>38</v>
      </c>
      <c r="E24" s="14">
        <v>1</v>
      </c>
      <c r="F24" s="5" t="s">
        <v>4</v>
      </c>
      <c r="G24" s="6"/>
      <c r="H24" s="7"/>
    </row>
    <row r="25" spans="1:8" x14ac:dyDescent="0.25">
      <c r="A25" s="3"/>
      <c r="B25" s="6">
        <v>17</v>
      </c>
      <c r="C25" s="26" t="s">
        <v>39</v>
      </c>
      <c r="D25" s="6" t="s">
        <v>40</v>
      </c>
      <c r="E25" s="14">
        <v>1</v>
      </c>
      <c r="F25" s="5" t="s">
        <v>4</v>
      </c>
      <c r="G25" s="6"/>
      <c r="H25" s="7"/>
    </row>
    <row r="26" spans="1:8" x14ac:dyDescent="0.25">
      <c r="A26" s="3"/>
      <c r="B26" s="6">
        <v>18</v>
      </c>
      <c r="C26" s="24" t="s">
        <v>43</v>
      </c>
      <c r="D26" s="6" t="s">
        <v>41</v>
      </c>
      <c r="E26" s="14">
        <v>1</v>
      </c>
      <c r="F26" s="5" t="s">
        <v>4</v>
      </c>
      <c r="G26" s="6"/>
      <c r="H26" s="7"/>
    </row>
    <row r="27" spans="1:8" x14ac:dyDescent="0.25">
      <c r="A27" s="3"/>
      <c r="B27" s="6">
        <v>19</v>
      </c>
      <c r="C27" s="24" t="s">
        <v>44</v>
      </c>
      <c r="D27" s="6" t="s">
        <v>42</v>
      </c>
      <c r="E27" s="14">
        <v>20</v>
      </c>
      <c r="F27" s="5" t="s">
        <v>11</v>
      </c>
      <c r="G27" s="6"/>
      <c r="H27" s="7"/>
    </row>
    <row r="28" spans="1:8" ht="30" x14ac:dyDescent="0.25">
      <c r="A28" s="3"/>
      <c r="B28" s="6">
        <v>20</v>
      </c>
      <c r="C28" s="24"/>
      <c r="D28" s="5" t="s">
        <v>27</v>
      </c>
      <c r="E28" s="14"/>
      <c r="F28" s="5"/>
      <c r="G28" s="6"/>
      <c r="H28" s="7"/>
    </row>
    <row r="29" spans="1:8" x14ac:dyDescent="0.25">
      <c r="A29" s="3"/>
      <c r="B29" s="6">
        <v>21</v>
      </c>
      <c r="C29" s="26" t="s">
        <v>49</v>
      </c>
      <c r="D29" s="6" t="s">
        <v>45</v>
      </c>
      <c r="E29" s="14">
        <v>1</v>
      </c>
      <c r="F29" s="5" t="s">
        <v>4</v>
      </c>
      <c r="G29" s="6"/>
      <c r="H29" s="7"/>
    </row>
    <row r="30" spans="1:8" x14ac:dyDescent="0.25">
      <c r="A30" s="3"/>
      <c r="B30" s="6">
        <v>22</v>
      </c>
      <c r="C30" s="31" t="s">
        <v>47</v>
      </c>
      <c r="D30" s="6" t="s">
        <v>46</v>
      </c>
      <c r="E30" s="14"/>
      <c r="F30" s="5"/>
      <c r="G30" s="6"/>
      <c r="H30" s="7"/>
    </row>
    <row r="31" spans="1:8" x14ac:dyDescent="0.25">
      <c r="A31" s="3"/>
      <c r="B31" s="6">
        <v>23</v>
      </c>
      <c r="C31" s="31" t="s">
        <v>47</v>
      </c>
      <c r="D31" s="32" t="s">
        <v>12</v>
      </c>
      <c r="E31" s="14"/>
      <c r="F31" s="5"/>
      <c r="G31" s="6"/>
      <c r="H31" s="7"/>
    </row>
    <row r="32" spans="1:8" x14ac:dyDescent="0.25">
      <c r="A32" s="3"/>
      <c r="B32" s="6">
        <v>24</v>
      </c>
      <c r="C32" s="25" t="s">
        <v>48</v>
      </c>
      <c r="D32" s="6" t="s">
        <v>50</v>
      </c>
      <c r="E32" s="14"/>
      <c r="F32" s="5"/>
      <c r="G32" s="6"/>
      <c r="H32" s="7"/>
    </row>
    <row r="33" spans="1:8" x14ac:dyDescent="0.25">
      <c r="A33" s="3"/>
      <c r="B33" s="6">
        <v>25</v>
      </c>
      <c r="C33" s="25" t="s">
        <v>52</v>
      </c>
      <c r="D33" s="32" t="s">
        <v>51</v>
      </c>
      <c r="E33" s="14"/>
      <c r="F33" s="5" t="s">
        <v>4</v>
      </c>
      <c r="G33" s="6"/>
      <c r="H33" s="7"/>
    </row>
    <row r="34" spans="1:8" x14ac:dyDescent="0.25">
      <c r="A34" s="3"/>
      <c r="B34" s="6">
        <v>26</v>
      </c>
      <c r="C34" s="26" t="s">
        <v>56</v>
      </c>
      <c r="D34" s="24" t="s">
        <v>53</v>
      </c>
      <c r="E34" s="14"/>
      <c r="F34" s="5" t="s">
        <v>4</v>
      </c>
      <c r="G34" s="6"/>
      <c r="H34" s="7"/>
    </row>
    <row r="35" spans="1:8" x14ac:dyDescent="0.25">
      <c r="A35" s="3"/>
      <c r="B35" s="6">
        <v>27</v>
      </c>
      <c r="C35" s="26" t="s">
        <v>55</v>
      </c>
      <c r="D35" s="6" t="s">
        <v>54</v>
      </c>
      <c r="E35" s="14"/>
      <c r="F35" s="5" t="s">
        <v>4</v>
      </c>
      <c r="G35" s="6"/>
      <c r="H35" s="7"/>
    </row>
    <row r="36" spans="1:8" x14ac:dyDescent="0.25">
      <c r="A36" s="3"/>
      <c r="B36" s="6"/>
      <c r="C36" s="26"/>
      <c r="D36" s="6"/>
      <c r="E36" s="14"/>
      <c r="F36" s="5"/>
      <c r="G36" s="6"/>
      <c r="H36" s="7"/>
    </row>
    <row r="37" spans="1:8" x14ac:dyDescent="0.25">
      <c r="A37" s="3"/>
      <c r="B37" s="6"/>
      <c r="C37" s="26"/>
      <c r="D37" s="6"/>
      <c r="E37" s="14"/>
      <c r="F37" s="5"/>
      <c r="G37" s="6"/>
      <c r="H37" s="7"/>
    </row>
    <row r="38" spans="1:8" x14ac:dyDescent="0.25">
      <c r="A38" s="3"/>
      <c r="B38" s="6"/>
      <c r="C38" s="24"/>
      <c r="D38" s="5"/>
      <c r="E38" s="14"/>
      <c r="F38" s="5"/>
      <c r="G38" s="6"/>
      <c r="H38" s="7"/>
    </row>
  </sheetData>
  <mergeCells count="1">
    <mergeCell ref="B2:H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dragos.barboi</dc:creator>
  <cp:lastModifiedBy>gabriel.calin</cp:lastModifiedBy>
  <cp:lastPrinted>2021-08-23T10:25:25Z</cp:lastPrinted>
  <dcterms:created xsi:type="dcterms:W3CDTF">2018-08-24T09:52:09Z</dcterms:created>
  <dcterms:modified xsi:type="dcterms:W3CDTF">2021-08-25T06:08:17Z</dcterms:modified>
</cp:coreProperties>
</file>