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Pregatire inst. cantarire ACI Giurgiu\"/>
    </mc:Choice>
  </mc:AlternateContent>
  <xr:revisionPtr revIDLastSave="0" documentId="13_ncr:1_{B078648D-BF90-402D-8741-EDFB34491E9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22" i="1" l="1"/>
  <c r="I23" i="1"/>
  <c r="I21" i="1"/>
  <c r="I19" i="1"/>
  <c r="D14" i="2" l="1"/>
  <c r="E14" i="2"/>
  <c r="D10" i="2" l="1"/>
  <c r="D11" i="2"/>
  <c r="D12" i="2"/>
  <c r="D13" i="2"/>
  <c r="D27" i="2" s="1"/>
  <c r="D15" i="2"/>
  <c r="D16" i="2"/>
  <c r="D17" i="2"/>
  <c r="D18" i="2"/>
  <c r="D19" i="2"/>
  <c r="D20" i="2"/>
  <c r="D21" i="2"/>
  <c r="D22" i="2"/>
  <c r="D23" i="2"/>
  <c r="D24" i="2"/>
  <c r="D25" i="2"/>
  <c r="D26" i="2"/>
  <c r="D9" i="2"/>
  <c r="C27" i="2"/>
</calcChain>
</file>

<file path=xl/sharedStrings.xml><?xml version="1.0" encoding="utf-8"?>
<sst xmlns="http://schemas.openxmlformats.org/spreadsheetml/2006/main" count="54" uniqueCount="50">
  <si>
    <t>Nr crt</t>
  </si>
  <si>
    <t>Unitate de masura</t>
  </si>
  <si>
    <t>TOTAL fara TVA</t>
  </si>
  <si>
    <t xml:space="preserve">Total </t>
  </si>
  <si>
    <t>TVA</t>
  </si>
  <si>
    <t>TOTAL CU TVA</t>
  </si>
  <si>
    <t>Pret unitar fara TVA (Lei)</t>
  </si>
  <si>
    <t>servicii</t>
  </si>
  <si>
    <t>buc</t>
  </si>
  <si>
    <t xml:space="preserve">denumire produs </t>
  </si>
  <si>
    <t>pret Euro</t>
  </si>
  <si>
    <t>total</t>
  </si>
  <si>
    <t>preturile practicate de SC DATA CONTROL SRL</t>
  </si>
  <si>
    <t>lei fara TVA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</si>
  <si>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Doze tensometrice (4 buc)</t>
    </r>
  </si>
  <si>
    <t>Terminal cantarire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</si>
  <si>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Placa de baza</t>
    </r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</si>
  <si>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Convertor A/D</t>
    </r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</si>
  <si>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Sursa de almentare</t>
    </r>
  </si>
  <si>
    <t>Cutie de jonctiuni</t>
  </si>
  <si>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Montura doza</t>
    </r>
  </si>
  <si>
    <t>Rama metalica otel zincat</t>
  </si>
  <si>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Afisaj exterior</t>
    </r>
  </si>
  <si>
    <t>Semafor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</si>
  <si>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Goarna</t>
    </r>
  </si>
  <si>
    <t>Cablu transmisie semnal platforma-indicator</t>
  </si>
  <si>
    <r>
      <rPr>
        <sz val="7"/>
        <color rgb="FF000000"/>
        <rFont val="Times New Roman"/>
        <family val="1"/>
      </rPr>
      <t xml:space="preserve">  </t>
    </r>
    <r>
      <rPr>
        <sz val="12"/>
        <color rgb="FF000000"/>
        <rFont val="Times New Roman"/>
        <family val="1"/>
      </rPr>
      <t>Cablu transmisie date indicator-display auxiliar</t>
    </r>
  </si>
  <si>
    <t>Cablu semnal semafor</t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</si>
  <si>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Cablu semnal goarna</t>
    </r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</si>
  <si>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Cablu alimentare : goarna, semafor, display auxiliar</t>
    </r>
  </si>
  <si>
    <r>
      <rPr>
        <sz val="7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Upgrade software si EPROM pentru comanda si goarna</t>
    </r>
  </si>
  <si>
    <t>Rama metalica otel vopsit</t>
  </si>
  <si>
    <t>Piese de schimb</t>
  </si>
  <si>
    <r>
      <rPr>
        <sz val="10"/>
        <color theme="1"/>
        <rFont val="Arial"/>
        <family val="2"/>
      </rPr>
      <t>pentru obiectivul</t>
    </r>
    <r>
      <rPr>
        <b/>
        <sz val="10"/>
        <color theme="1"/>
        <rFont val="Arial"/>
        <family val="2"/>
      </rPr>
      <t xml:space="preserve">: „Pregatire instalatii fixe de cantarire in ACI Giurgiu in vederea verificarii metrologice </t>
    </r>
  </si>
  <si>
    <t>buc.</t>
  </si>
  <si>
    <t xml:space="preserve">Doze tensometrice </t>
  </si>
  <si>
    <t>Traductor</t>
  </si>
  <si>
    <t>si reparatii si piese de schimb instalatii fixe de cantarire in ACI Giurgiu, cu posibilitate de prelungire in anul</t>
  </si>
  <si>
    <t xml:space="preserve"> 2022 cu 4 luni"</t>
  </si>
  <si>
    <t>Serviciul prestat</t>
  </si>
  <si>
    <t>cantitate/valoare (mai-decembrie) pana la 31.12.2021</t>
  </si>
  <si>
    <t>cantitate</t>
  </si>
  <si>
    <t>cantitate/valoare (ian-apr 2022)</t>
  </si>
  <si>
    <t>valoare (lei fara TVA)</t>
  </si>
  <si>
    <t>Valoare totala contract  (lei fara TVA)</t>
  </si>
  <si>
    <t xml:space="preserve"> </t>
  </si>
  <si>
    <t>Cantitate totala</t>
  </si>
  <si>
    <t xml:space="preserve">cantitate </t>
  </si>
  <si>
    <t>Pregatirea instalatiilor in vederea verificarii metrologice a</t>
  </si>
  <si>
    <t>Centralizator Valoric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</si>
</sst>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[$lei-418]_-;\-* #,##0.00\ [$lei-418]_-;_-* &quot;-&quot;??\ [$lei-418]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b/>
      <sz val="9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7"/>
      <color rgb="FF000000"/>
      <name val="Times New Roman"/>
      <family val="1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/>
    </xf>
    <xf numFmtId="0" fontId="6" fillId="0" borderId="2" xfId="0" applyFont="1" applyBorder="1"/>
    <xf numFmtId="0" fontId="5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wrapText="1"/>
    </xf>
    <xf numFmtId="0" fontId="0" fillId="3" borderId="2" xfId="0" applyFill="1" applyBorder="1"/>
    <xf numFmtId="0" fontId="0" fillId="0" borderId="3" xfId="0" applyBorder="1"/>
    <xf numFmtId="0" fontId="9" fillId="3" borderId="4" xfId="0" applyFont="1" applyFill="1" applyBorder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2" borderId="2" xfId="0" applyFont="1" applyFill="1" applyBorder="1" applyAlignment="1">
      <alignment horizontal="center" vertical="center"/>
    </xf>
    <xf numFmtId="164" fontId="0" fillId="0" borderId="0" xfId="0" applyNumberFormat="1"/>
    <xf numFmtId="0" fontId="4" fillId="0" borderId="0" xfId="0" applyFont="1" applyBorder="1" applyAlignment="1">
      <alignment horizontal="left"/>
    </xf>
    <xf numFmtId="0" fontId="9" fillId="0" borderId="0" xfId="0" applyFont="1" applyBorder="1" applyAlignment="1"/>
    <xf numFmtId="0" fontId="10" fillId="0" borderId="1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12" fillId="0" borderId="10" xfId="0" applyFont="1" applyBorder="1" applyAlignment="1">
      <alignment horizontal="justify" vertical="center"/>
    </xf>
    <xf numFmtId="0" fontId="9" fillId="0" borderId="11" xfId="0" applyFont="1" applyBorder="1"/>
    <xf numFmtId="0" fontId="9" fillId="0" borderId="12" xfId="0" applyFont="1" applyBorder="1"/>
    <xf numFmtId="0" fontId="12" fillId="0" borderId="3" xfId="0" applyFont="1" applyBorder="1" applyAlignment="1">
      <alignment horizontal="justify" vertical="center"/>
    </xf>
    <xf numFmtId="4" fontId="0" fillId="0" borderId="6" xfId="0" applyNumberFormat="1" applyBorder="1" applyAlignment="1"/>
    <xf numFmtId="4" fontId="0" fillId="0" borderId="9" xfId="0" applyNumberFormat="1" applyBorder="1"/>
    <xf numFmtId="4" fontId="0" fillId="0" borderId="2" xfId="0" applyNumberFormat="1" applyBorder="1" applyAlignment="1"/>
    <xf numFmtId="4" fontId="9" fillId="0" borderId="4" xfId="0" applyNumberFormat="1" applyFont="1" applyBorder="1" applyAlignment="1"/>
    <xf numFmtId="4" fontId="9" fillId="0" borderId="8" xfId="0" applyNumberFormat="1" applyFont="1" applyBorder="1"/>
    <xf numFmtId="0" fontId="10" fillId="0" borderId="2" xfId="0" applyFont="1" applyBorder="1" applyAlignment="1">
      <alignment horizontal="left" vertical="top"/>
    </xf>
    <xf numFmtId="0" fontId="6" fillId="3" borderId="2" xfId="0" applyFont="1" applyFill="1" applyBorder="1"/>
    <xf numFmtId="4" fontId="0" fillId="0" borderId="13" xfId="0" applyNumberFormat="1" applyBorder="1" applyAlignment="1">
      <alignment horizontal="right" vertical="center"/>
    </xf>
    <xf numFmtId="164" fontId="6" fillId="0" borderId="13" xfId="1" applyNumberFormat="1" applyFont="1" applyBorder="1"/>
    <xf numFmtId="164" fontId="7" fillId="3" borderId="13" xfId="1" applyNumberFormat="1" applyFont="1" applyFill="1" applyBorder="1"/>
    <xf numFmtId="164" fontId="0" fillId="3" borderId="13" xfId="0" applyNumberFormat="1" applyFill="1" applyBorder="1"/>
    <xf numFmtId="164" fontId="9" fillId="3" borderId="8" xfId="0" applyNumberFormat="1" applyFont="1" applyFill="1" applyBorder="1"/>
    <xf numFmtId="4" fontId="5" fillId="2" borderId="2" xfId="1" applyNumberFormat="1" applyFont="1" applyFill="1" applyBorder="1" applyAlignment="1">
      <alignment vertical="center"/>
    </xf>
    <xf numFmtId="164" fontId="6" fillId="0" borderId="2" xfId="1" applyNumberFormat="1" applyFon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164" fontId="7" fillId="3" borderId="2" xfId="1" applyNumberFormat="1" applyFont="1" applyFill="1" applyBorder="1"/>
    <xf numFmtId="164" fontId="0" fillId="3" borderId="2" xfId="0" applyNumberFormat="1" applyFill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164" fontId="9" fillId="3" borderId="4" xfId="0" applyNumberFormat="1" applyFont="1" applyFill="1" applyBorder="1"/>
    <xf numFmtId="0" fontId="10" fillId="3" borderId="2" xfId="0" applyFont="1" applyFill="1" applyBorder="1"/>
    <xf numFmtId="4" fontId="6" fillId="3" borderId="2" xfId="1" applyNumberFormat="1" applyFont="1" applyFill="1" applyBorder="1" applyAlignment="1">
      <alignment vertical="center"/>
    </xf>
    <xf numFmtId="4" fontId="6" fillId="3" borderId="13" xfId="1" applyNumberFormat="1" applyFont="1" applyFill="1" applyBorder="1" applyAlignment="1">
      <alignment vertical="center"/>
    </xf>
    <xf numFmtId="4" fontId="5" fillId="2" borderId="14" xfId="1" applyNumberFormat="1" applyFont="1" applyFill="1" applyBorder="1" applyAlignment="1">
      <alignment vertical="center"/>
    </xf>
    <xf numFmtId="164" fontId="6" fillId="0" borderId="14" xfId="1" applyNumberFormat="1" applyFont="1" applyBorder="1"/>
    <xf numFmtId="164" fontId="7" fillId="3" borderId="14" xfId="1" applyNumberFormat="1" applyFont="1" applyFill="1" applyBorder="1"/>
    <xf numFmtId="164" fontId="0" fillId="3" borderId="14" xfId="0" applyNumberFormat="1" applyFill="1" applyBorder="1"/>
    <xf numFmtId="164" fontId="9" fillId="3" borderId="15" xfId="0" applyNumberFormat="1" applyFont="1" applyFill="1" applyBorder="1"/>
    <xf numFmtId="1" fontId="5" fillId="2" borderId="14" xfId="1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16" xfId="1" applyNumberFormat="1" applyFont="1" applyFill="1" applyBorder="1" applyAlignment="1">
      <alignment vertical="center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/>
    </xf>
    <xf numFmtId="0" fontId="13" fillId="0" borderId="6" xfId="0" applyFont="1" applyBorder="1"/>
    <xf numFmtId="0" fontId="5" fillId="2" borderId="6" xfId="0" applyFont="1" applyFill="1" applyBorder="1" applyAlignment="1">
      <alignment horizontal="center" vertical="center"/>
    </xf>
    <xf numFmtId="4" fontId="5" fillId="2" borderId="6" xfId="1" applyNumberFormat="1" applyFont="1" applyFill="1" applyBorder="1" applyAlignment="1">
      <alignment vertical="center"/>
    </xf>
    <xf numFmtId="4" fontId="5" fillId="2" borderId="16" xfId="1" applyNumberFormat="1" applyFont="1" applyFill="1" applyBorder="1" applyAlignment="1">
      <alignment vertical="center"/>
    </xf>
    <xf numFmtId="1" fontId="5" fillId="2" borderId="6" xfId="0" applyNumberFormat="1" applyFont="1" applyFill="1" applyBorder="1" applyAlignment="1">
      <alignment horizontal="center" vertical="center"/>
    </xf>
    <xf numFmtId="4" fontId="0" fillId="0" borderId="9" xfId="0" applyNumberFormat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wrapText="1"/>
    </xf>
    <xf numFmtId="0" fontId="5" fillId="2" borderId="11" xfId="0" applyFont="1" applyFill="1" applyBorder="1" applyAlignment="1">
      <alignment horizontal="center" vertical="center"/>
    </xf>
    <xf numFmtId="164" fontId="5" fillId="2" borderId="20" xfId="1" applyNumberFormat="1" applyFont="1" applyFill="1" applyBorder="1" applyAlignment="1">
      <alignment vertical="center"/>
    </xf>
    <xf numFmtId="0" fontId="0" fillId="0" borderId="12" xfId="0" applyBorder="1"/>
    <xf numFmtId="164" fontId="5" fillId="2" borderId="21" xfId="1" applyNumberFormat="1" applyFont="1" applyFill="1" applyBorder="1" applyAlignment="1">
      <alignment vertical="center"/>
    </xf>
    <xf numFmtId="164" fontId="5" fillId="2" borderId="11" xfId="1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topLeftCell="A10" workbookViewId="0">
      <selection activeCell="D19" sqref="D19:D23"/>
    </sheetView>
  </sheetViews>
  <sheetFormatPr defaultRowHeight="15" x14ac:dyDescent="0.25"/>
  <cols>
    <col min="1" max="1" width="4" customWidth="1"/>
    <col min="2" max="2" width="42" customWidth="1"/>
    <col min="3" max="3" width="6.7109375" customWidth="1"/>
    <col min="4" max="4" width="8.42578125" customWidth="1"/>
    <col min="5" max="5" width="7.140625" customWidth="1"/>
    <col min="6" max="6" width="16.140625" customWidth="1"/>
    <col min="7" max="7" width="7.42578125" customWidth="1"/>
    <col min="8" max="8" width="16.28515625" customWidth="1"/>
    <col min="9" max="9" width="12.5703125" customWidth="1"/>
    <col min="10" max="10" width="14.140625" customWidth="1"/>
    <col min="11" max="11" width="12.28515625" bestFit="1" customWidth="1"/>
  </cols>
  <sheetData>
    <row r="1" spans="1:10" ht="15.75" customHeight="1" x14ac:dyDescent="0.25">
      <c r="A1" s="9"/>
    </row>
    <row r="2" spans="1:10" x14ac:dyDescent="0.2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2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9"/>
      <c r="C5" s="9"/>
      <c r="J5" s="9"/>
    </row>
    <row r="6" spans="1:10" x14ac:dyDescent="0.25">
      <c r="A6" s="9"/>
      <c r="B6" s="9"/>
      <c r="C6" s="9"/>
      <c r="D6" s="9"/>
      <c r="E6" s="9"/>
      <c r="F6" s="9"/>
      <c r="G6" s="9"/>
      <c r="I6" s="9"/>
    </row>
    <row r="7" spans="1:10" x14ac:dyDescent="0.25">
      <c r="A7" s="9"/>
      <c r="B7" s="9"/>
      <c r="C7" s="9"/>
      <c r="D7" s="9"/>
      <c r="E7" s="9"/>
      <c r="F7" s="9"/>
      <c r="G7" s="9"/>
      <c r="I7" s="9"/>
      <c r="J7" s="9"/>
    </row>
    <row r="8" spans="1:10" x14ac:dyDescent="0.2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ht="15.75" x14ac:dyDescent="0.25">
      <c r="A11" s="1"/>
    </row>
    <row r="12" spans="1:10" x14ac:dyDescent="0.25">
      <c r="B12" s="11" t="s">
        <v>49</v>
      </c>
      <c r="C12" s="11"/>
    </row>
    <row r="13" spans="1:10" x14ac:dyDescent="0.25">
      <c r="A13" s="14" t="s">
        <v>33</v>
      </c>
      <c r="C13" s="11"/>
    </row>
    <row r="14" spans="1:10" x14ac:dyDescent="0.25">
      <c r="B14" s="15" t="s">
        <v>37</v>
      </c>
      <c r="C14" s="15"/>
      <c r="D14" s="15"/>
      <c r="E14" s="15"/>
      <c r="F14" s="15"/>
      <c r="G14" s="15"/>
      <c r="H14" s="15"/>
      <c r="I14" s="15"/>
      <c r="J14" s="15"/>
    </row>
    <row r="15" spans="1:10" ht="13.5" customHeight="1" x14ac:dyDescent="0.25">
      <c r="B15" s="10" t="s">
        <v>38</v>
      </c>
      <c r="C15" s="10"/>
      <c r="D15" s="10"/>
      <c r="E15" s="10"/>
      <c r="F15" s="10"/>
      <c r="G15" s="10"/>
      <c r="H15" s="10"/>
      <c r="I15" s="10"/>
      <c r="J15" s="10"/>
    </row>
    <row r="16" spans="1:10" ht="15.75" customHeight="1" thickBot="1" x14ac:dyDescent="0.3">
      <c r="B16" s="10"/>
      <c r="C16" s="10"/>
      <c r="J16" s="10"/>
    </row>
    <row r="17" spans="1:11" ht="47.25" customHeight="1" thickBot="1" x14ac:dyDescent="0.3">
      <c r="A17" s="56" t="s">
        <v>0</v>
      </c>
      <c r="B17" s="57" t="s">
        <v>39</v>
      </c>
      <c r="C17" s="57" t="s">
        <v>1</v>
      </c>
      <c r="D17" s="58" t="s">
        <v>6</v>
      </c>
      <c r="E17" s="74" t="s">
        <v>40</v>
      </c>
      <c r="F17" s="74"/>
      <c r="G17" s="74" t="s">
        <v>42</v>
      </c>
      <c r="H17" s="74"/>
      <c r="I17" s="57" t="s">
        <v>46</v>
      </c>
      <c r="J17" s="59" t="s">
        <v>44</v>
      </c>
    </row>
    <row r="18" spans="1:11" ht="15.75" customHeight="1" thickBot="1" x14ac:dyDescent="0.3">
      <c r="A18" s="67"/>
      <c r="B18" s="68" t="s">
        <v>7</v>
      </c>
      <c r="C18" s="69"/>
      <c r="D18" s="73"/>
      <c r="E18" s="72" t="s">
        <v>47</v>
      </c>
      <c r="F18" s="70" t="s">
        <v>43</v>
      </c>
      <c r="G18" s="70" t="s">
        <v>41</v>
      </c>
      <c r="H18" s="70" t="s">
        <v>43</v>
      </c>
      <c r="I18" s="69"/>
      <c r="J18" s="71"/>
    </row>
    <row r="19" spans="1:11" ht="43.5" customHeight="1" x14ac:dyDescent="0.25">
      <c r="A19" s="60">
        <v>1</v>
      </c>
      <c r="B19" s="61" t="s">
        <v>48</v>
      </c>
      <c r="C19" s="62" t="s">
        <v>8</v>
      </c>
      <c r="D19" s="63"/>
      <c r="E19" s="55">
        <v>4</v>
      </c>
      <c r="F19" s="64"/>
      <c r="G19" s="55">
        <v>2</v>
      </c>
      <c r="H19" s="64"/>
      <c r="I19" s="65">
        <f>E19+G19</f>
        <v>6</v>
      </c>
      <c r="J19" s="66"/>
    </row>
    <row r="20" spans="1:11" ht="30" customHeight="1" x14ac:dyDescent="0.25">
      <c r="A20" s="40">
        <v>2</v>
      </c>
      <c r="B20" s="45" t="s">
        <v>32</v>
      </c>
      <c r="C20" s="36"/>
      <c r="D20" s="46"/>
      <c r="E20" s="46"/>
      <c r="F20" s="46"/>
      <c r="G20" s="46"/>
      <c r="H20" s="46"/>
      <c r="I20" s="46"/>
      <c r="J20" s="47"/>
    </row>
    <row r="21" spans="1:11" ht="15.75" customHeight="1" x14ac:dyDescent="0.25">
      <c r="A21" s="41"/>
      <c r="B21" s="27" t="s">
        <v>19</v>
      </c>
      <c r="C21" s="12" t="s">
        <v>8</v>
      </c>
      <c r="D21" s="34"/>
      <c r="E21" s="53">
        <v>2</v>
      </c>
      <c r="F21" s="48"/>
      <c r="G21" s="53">
        <v>1</v>
      </c>
      <c r="H21" s="48"/>
      <c r="I21" s="54">
        <f>E21+G21</f>
        <v>3</v>
      </c>
      <c r="J21" s="29"/>
    </row>
    <row r="22" spans="1:11" ht="15.75" customHeight="1" x14ac:dyDescent="0.25">
      <c r="A22" s="41"/>
      <c r="B22" s="27" t="s">
        <v>35</v>
      </c>
      <c r="C22" s="12" t="s">
        <v>8</v>
      </c>
      <c r="D22" s="34"/>
      <c r="E22" s="53">
        <v>4</v>
      </c>
      <c r="F22" s="48"/>
      <c r="G22" s="53">
        <v>1</v>
      </c>
      <c r="H22" s="48"/>
      <c r="I22" s="54">
        <f t="shared" ref="I22:I23" si="0">E22+G22</f>
        <v>5</v>
      </c>
      <c r="J22" s="29"/>
    </row>
    <row r="23" spans="1:11" ht="15.75" customHeight="1" x14ac:dyDescent="0.25">
      <c r="A23" s="41"/>
      <c r="B23" s="27" t="s">
        <v>36</v>
      </c>
      <c r="C23" s="12" t="s">
        <v>34</v>
      </c>
      <c r="D23" s="34"/>
      <c r="E23" s="53">
        <v>4</v>
      </c>
      <c r="F23" s="48"/>
      <c r="G23" s="53">
        <v>0</v>
      </c>
      <c r="H23" s="48"/>
      <c r="I23" s="54">
        <f t="shared" si="0"/>
        <v>4</v>
      </c>
      <c r="J23" s="29"/>
    </row>
    <row r="24" spans="1:11" x14ac:dyDescent="0.25">
      <c r="A24" s="42"/>
      <c r="B24" s="3" t="s">
        <v>3</v>
      </c>
      <c r="C24" s="2"/>
      <c r="D24" s="35"/>
      <c r="E24" s="49"/>
      <c r="F24" s="49"/>
      <c r="G24" s="49"/>
      <c r="H24" s="49"/>
      <c r="I24" s="4"/>
      <c r="J24" s="30"/>
    </row>
    <row r="25" spans="1:11" x14ac:dyDescent="0.25">
      <c r="A25" s="42"/>
      <c r="B25" s="28" t="s">
        <v>2</v>
      </c>
      <c r="C25" s="36"/>
      <c r="D25" s="38"/>
      <c r="E25" s="50"/>
      <c r="F25" s="50"/>
      <c r="G25" s="50"/>
      <c r="H25" s="50"/>
      <c r="I25" s="37"/>
      <c r="J25" s="31"/>
      <c r="K25" s="13"/>
    </row>
    <row r="26" spans="1:11" x14ac:dyDescent="0.25">
      <c r="A26" s="43"/>
      <c r="B26" s="5" t="s">
        <v>4</v>
      </c>
      <c r="C26" s="6"/>
      <c r="D26" s="39"/>
      <c r="E26" s="51"/>
      <c r="F26" s="51"/>
      <c r="G26" s="51"/>
      <c r="H26" s="51"/>
      <c r="I26" s="6"/>
      <c r="J26" s="32"/>
    </row>
    <row r="27" spans="1:11" ht="15.75" thickBot="1" x14ac:dyDescent="0.3">
      <c r="A27" s="7"/>
      <c r="B27" s="8" t="s">
        <v>5</v>
      </c>
      <c r="C27" s="8"/>
      <c r="D27" s="44"/>
      <c r="E27" s="52"/>
      <c r="F27" s="52"/>
      <c r="G27" s="52" t="s">
        <v>45</v>
      </c>
      <c r="H27" s="52"/>
      <c r="I27" s="8"/>
      <c r="J27" s="33"/>
    </row>
    <row r="30" spans="1:11" x14ac:dyDescent="0.25">
      <c r="B30" s="9"/>
    </row>
    <row r="31" spans="1:11" x14ac:dyDescent="0.25">
      <c r="B31" s="9"/>
    </row>
    <row r="37" spans="2:2" x14ac:dyDescent="0.25">
      <c r="B37" s="9"/>
    </row>
    <row r="38" spans="2:2" x14ac:dyDescent="0.25">
      <c r="B38" s="9"/>
    </row>
  </sheetData>
  <mergeCells count="2">
    <mergeCell ref="E17:F17"/>
    <mergeCell ref="G17:H17"/>
  </mergeCells>
  <pageMargins left="0" right="0" top="0.25" bottom="0.2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E27"/>
  <sheetViews>
    <sheetView workbookViewId="0">
      <selection activeCell="D14" sqref="D14"/>
    </sheetView>
  </sheetViews>
  <sheetFormatPr defaultRowHeight="15" x14ac:dyDescent="0.25"/>
  <cols>
    <col min="2" max="2" width="26.140625" customWidth="1"/>
    <col min="3" max="3" width="16" customWidth="1"/>
    <col min="4" max="4" width="16.7109375" customWidth="1"/>
  </cols>
  <sheetData>
    <row r="5" spans="1:5" x14ac:dyDescent="0.25">
      <c r="A5" s="9" t="s">
        <v>12</v>
      </c>
    </row>
    <row r="7" spans="1:5" ht="15.75" thickBot="1" x14ac:dyDescent="0.3"/>
    <row r="8" spans="1:5" ht="16.5" thickBot="1" x14ac:dyDescent="0.3">
      <c r="B8" s="18" t="s">
        <v>9</v>
      </c>
      <c r="C8" s="19" t="s">
        <v>10</v>
      </c>
      <c r="D8" s="20" t="s">
        <v>13</v>
      </c>
    </row>
    <row r="9" spans="1:5" ht="15.75" x14ac:dyDescent="0.25">
      <c r="B9" s="17" t="s">
        <v>15</v>
      </c>
      <c r="C9" s="22">
        <v>3925</v>
      </c>
      <c r="D9" s="23">
        <f>C9*4.5</f>
        <v>17662.5</v>
      </c>
    </row>
    <row r="10" spans="1:5" ht="15.75" x14ac:dyDescent="0.25">
      <c r="B10" s="16" t="s">
        <v>16</v>
      </c>
      <c r="C10" s="24">
        <v>2313</v>
      </c>
      <c r="D10" s="23">
        <f t="shared" ref="D10:D26" si="0">C10*4.5</f>
        <v>10408.5</v>
      </c>
    </row>
    <row r="11" spans="1:5" ht="15.75" x14ac:dyDescent="0.25">
      <c r="B11" s="16" t="s">
        <v>17</v>
      </c>
      <c r="C11" s="24">
        <v>785.5</v>
      </c>
      <c r="D11" s="23">
        <f t="shared" si="0"/>
        <v>3534.75</v>
      </c>
    </row>
    <row r="12" spans="1:5" ht="15.75" x14ac:dyDescent="0.25">
      <c r="B12" s="16" t="s">
        <v>18</v>
      </c>
      <c r="C12" s="24">
        <v>350</v>
      </c>
      <c r="D12" s="23">
        <f t="shared" si="0"/>
        <v>1575</v>
      </c>
    </row>
    <row r="13" spans="1:5" ht="15.75" x14ac:dyDescent="0.25">
      <c r="B13" s="16" t="s">
        <v>19</v>
      </c>
      <c r="C13" s="24">
        <v>189</v>
      </c>
      <c r="D13" s="23">
        <f t="shared" si="0"/>
        <v>850.5</v>
      </c>
    </row>
    <row r="14" spans="1:5" ht="15.75" x14ac:dyDescent="0.25">
      <c r="B14" s="16" t="s">
        <v>14</v>
      </c>
      <c r="C14" s="24">
        <v>1100</v>
      </c>
      <c r="D14" s="23">
        <f>E14</f>
        <v>19800</v>
      </c>
      <c r="E14">
        <f>4950*4</f>
        <v>19800</v>
      </c>
    </row>
    <row r="15" spans="1:5" ht="15.75" x14ac:dyDescent="0.25">
      <c r="B15" s="16" t="s">
        <v>20</v>
      </c>
      <c r="C15" s="24">
        <v>207</v>
      </c>
      <c r="D15" s="23">
        <f t="shared" si="0"/>
        <v>931.5</v>
      </c>
    </row>
    <row r="16" spans="1:5" ht="15.75" x14ac:dyDescent="0.25">
      <c r="B16" s="16" t="s">
        <v>31</v>
      </c>
      <c r="C16" s="24">
        <v>2000</v>
      </c>
      <c r="D16" s="23">
        <f t="shared" si="0"/>
        <v>9000</v>
      </c>
    </row>
    <row r="17" spans="2:4" ht="15.75" x14ac:dyDescent="0.25">
      <c r="B17" s="16" t="s">
        <v>21</v>
      </c>
      <c r="C17" s="24">
        <v>2500</v>
      </c>
      <c r="D17" s="23">
        <f t="shared" si="0"/>
        <v>11250</v>
      </c>
    </row>
    <row r="18" spans="2:4" ht="15.75" x14ac:dyDescent="0.25">
      <c r="B18" s="16" t="s">
        <v>22</v>
      </c>
      <c r="C18" s="24">
        <v>3820</v>
      </c>
      <c r="D18" s="23">
        <f t="shared" si="0"/>
        <v>17190</v>
      </c>
    </row>
    <row r="19" spans="2:4" ht="15.75" x14ac:dyDescent="0.25">
      <c r="B19" s="16" t="s">
        <v>23</v>
      </c>
      <c r="C19" s="24">
        <v>107.8</v>
      </c>
      <c r="D19" s="23">
        <f t="shared" si="0"/>
        <v>485.09999999999997</v>
      </c>
    </row>
    <row r="20" spans="2:4" ht="15.75" x14ac:dyDescent="0.25">
      <c r="B20" s="16" t="s">
        <v>24</v>
      </c>
      <c r="C20" s="24">
        <v>23.1</v>
      </c>
      <c r="D20" s="23">
        <f t="shared" si="0"/>
        <v>103.95</v>
      </c>
    </row>
    <row r="21" spans="2:4" ht="31.5" x14ac:dyDescent="0.25">
      <c r="B21" s="16" t="s">
        <v>25</v>
      </c>
      <c r="C21" s="24">
        <v>1.1000000000000001</v>
      </c>
      <c r="D21" s="23">
        <f t="shared" si="0"/>
        <v>4.95</v>
      </c>
    </row>
    <row r="22" spans="2:4" ht="31.5" x14ac:dyDescent="0.25">
      <c r="B22" s="16" t="s">
        <v>26</v>
      </c>
      <c r="C22" s="24">
        <v>1.1000000000000001</v>
      </c>
      <c r="D22" s="23">
        <f t="shared" si="0"/>
        <v>4.95</v>
      </c>
    </row>
    <row r="23" spans="2:4" ht="15.75" x14ac:dyDescent="0.25">
      <c r="B23" s="16" t="s">
        <v>27</v>
      </c>
      <c r="C23" s="24">
        <v>0.83</v>
      </c>
      <c r="D23" s="23">
        <f t="shared" si="0"/>
        <v>3.7349999999999999</v>
      </c>
    </row>
    <row r="24" spans="2:4" ht="15.75" x14ac:dyDescent="0.25">
      <c r="B24" s="16" t="s">
        <v>28</v>
      </c>
      <c r="C24" s="24">
        <v>0.83</v>
      </c>
      <c r="D24" s="23">
        <f t="shared" si="0"/>
        <v>3.7349999999999999</v>
      </c>
    </row>
    <row r="25" spans="2:4" ht="31.5" x14ac:dyDescent="0.25">
      <c r="B25" s="16" t="s">
        <v>29</v>
      </c>
      <c r="C25" s="24">
        <v>0.66</v>
      </c>
      <c r="D25" s="23">
        <f t="shared" si="0"/>
        <v>2.97</v>
      </c>
    </row>
    <row r="26" spans="2:4" ht="47.25" x14ac:dyDescent="0.25">
      <c r="B26" s="16" t="s">
        <v>30</v>
      </c>
      <c r="C26" s="24">
        <v>170</v>
      </c>
      <c r="D26" s="23">
        <f t="shared" si="0"/>
        <v>765</v>
      </c>
    </row>
    <row r="27" spans="2:4" ht="16.5" thickBot="1" x14ac:dyDescent="0.3">
      <c r="B27" s="21" t="s">
        <v>11</v>
      </c>
      <c r="C27" s="25">
        <f>SUM(C9:C26)</f>
        <v>17494.919999999998</v>
      </c>
      <c r="D27" s="26">
        <f>SUM(D9:D26)</f>
        <v>93577.14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Piele</dc:creator>
  <cp:lastModifiedBy>gabriel.calin</cp:lastModifiedBy>
  <cp:lastPrinted>2021-05-07T07:14:06Z</cp:lastPrinted>
  <dcterms:created xsi:type="dcterms:W3CDTF">2014-08-13T09:57:19Z</dcterms:created>
  <dcterms:modified xsi:type="dcterms:W3CDTF">2021-05-19T11:02:20Z</dcterms:modified>
</cp:coreProperties>
</file>